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751 - 1000\0804\"/>
    </mc:Choice>
  </mc:AlternateContent>
  <bookViews>
    <workbookView xWindow="0" yWindow="0" windowWidth="25600" windowHeight="10340"/>
  </bookViews>
  <sheets>
    <sheet name="Custody - Year-Gender" sheetId="3" r:id="rId1"/>
    <sheet name="Custody - Year-Age" sheetId="4" r:id="rId2"/>
    <sheet name="Custody - Year-Ethnicity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4" i="4" l="1"/>
  <c r="BR5" i="4"/>
  <c r="BR6" i="4"/>
  <c r="BR3" i="4"/>
  <c r="B7" i="4" l="1"/>
  <c r="X3" i="5" l="1"/>
  <c r="X4" i="5"/>
  <c r="X5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B7" i="5"/>
  <c r="C7" i="3"/>
  <c r="D7" i="3"/>
  <c r="B7" i="3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E3" i="3"/>
  <c r="E4" i="3"/>
  <c r="E5" i="3"/>
  <c r="E6" i="3"/>
  <c r="E7" i="3" l="1"/>
  <c r="X7" i="5"/>
</calcChain>
</file>

<file path=xl/sharedStrings.xml><?xml version="1.0" encoding="utf-8"?>
<sst xmlns="http://schemas.openxmlformats.org/spreadsheetml/2006/main" count="49" uniqueCount="33">
  <si>
    <t>Gender</t>
  </si>
  <si>
    <t>Total</t>
  </si>
  <si>
    <t>Age</t>
  </si>
  <si>
    <t>Female</t>
  </si>
  <si>
    <t>Male</t>
  </si>
  <si>
    <t>Unknown</t>
  </si>
  <si>
    <t>2019</t>
  </si>
  <si>
    <t>2020</t>
  </si>
  <si>
    <t>2021</t>
  </si>
  <si>
    <t>Year</t>
  </si>
  <si>
    <t>African</t>
  </si>
  <si>
    <t>Any Mixed Ethnic Group</t>
  </si>
  <si>
    <t>Arab</t>
  </si>
  <si>
    <t>Bangladeshi</t>
  </si>
  <si>
    <t>Black Scottish or Other Black</t>
  </si>
  <si>
    <t>Caribbean</t>
  </si>
  <si>
    <t>Chinese</t>
  </si>
  <si>
    <t>Indian</t>
  </si>
  <si>
    <t>Other African, Caribbean or Black</t>
  </si>
  <si>
    <t>Other Asian</t>
  </si>
  <si>
    <t>Other Ethnic Group</t>
  </si>
  <si>
    <t>Other White</t>
  </si>
  <si>
    <t>Pakistani</t>
  </si>
  <si>
    <t>White British</t>
  </si>
  <si>
    <t>White English</t>
  </si>
  <si>
    <t>White Gypsy/Traveller</t>
  </si>
  <si>
    <t>White Irish</t>
  </si>
  <si>
    <t>White Northern Ireland</t>
  </si>
  <si>
    <t>White Polish</t>
  </si>
  <si>
    <t>White Scottish</t>
  </si>
  <si>
    <t>White Welsh</t>
  </si>
  <si>
    <t>Ethnicity</t>
  </si>
  <si>
    <t>2018 from 25/01/2018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</si>
</sst>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5" xfId="0" applyBorder="1" applyAlignment="1">
      <alignment horizontal="left"/>
    </xf>
    <xf numFmtId="0" fontId="0" fillId="0" borderId="14" xfId="0" applyNumberFormat="1" applyBorder="1"/>
    <xf numFmtId="0" fontId="0" fillId="0" borderId="1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15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4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/>
  </sheetViews>
  <sheetFormatPr defaultRowHeight="14.5" x14ac:dyDescent="0.35"/>
  <cols>
    <col min="1" max="1" width="19.6328125" bestFit="1" customWidth="1"/>
    <col min="4" max="4" width="8.81640625" bestFit="1" customWidth="1"/>
  </cols>
  <sheetData>
    <row r="1" spans="1:5" ht="15" thickBot="1" x14ac:dyDescent="0.4">
      <c r="A1" s="6"/>
      <c r="B1" s="19" t="s">
        <v>0</v>
      </c>
      <c r="C1" s="20"/>
      <c r="D1" s="20"/>
      <c r="E1" s="21"/>
    </row>
    <row r="2" spans="1:5" ht="15" thickBot="1" x14ac:dyDescent="0.4">
      <c r="A2" s="7" t="s">
        <v>9</v>
      </c>
      <c r="B2" s="8" t="s">
        <v>3</v>
      </c>
      <c r="C2" s="8" t="s">
        <v>4</v>
      </c>
      <c r="D2" s="8" t="s">
        <v>5</v>
      </c>
      <c r="E2" s="9" t="s">
        <v>1</v>
      </c>
    </row>
    <row r="3" spans="1:5" x14ac:dyDescent="0.35">
      <c r="A3" s="16" t="s">
        <v>32</v>
      </c>
      <c r="B3" s="1">
        <v>4240</v>
      </c>
      <c r="C3" s="1">
        <v>22165</v>
      </c>
      <c r="D3" s="1">
        <v>3</v>
      </c>
      <c r="E3" s="1">
        <f t="shared" ref="E3:E6" si="0">SUM(B3:D3)</f>
        <v>26408</v>
      </c>
    </row>
    <row r="4" spans="1:5" x14ac:dyDescent="0.35">
      <c r="A4" s="16" t="s">
        <v>6</v>
      </c>
      <c r="B4" s="1">
        <v>5372</v>
      </c>
      <c r="C4" s="1">
        <v>26857</v>
      </c>
      <c r="D4" s="1">
        <v>2</v>
      </c>
      <c r="E4" s="1">
        <f t="shared" si="0"/>
        <v>32231</v>
      </c>
    </row>
    <row r="5" spans="1:5" x14ac:dyDescent="0.35">
      <c r="A5" s="17" t="s">
        <v>7</v>
      </c>
      <c r="B5" s="17">
        <v>4602</v>
      </c>
      <c r="C5" s="17">
        <v>25988</v>
      </c>
      <c r="D5" s="17">
        <v>4</v>
      </c>
      <c r="E5" s="1">
        <f t="shared" si="0"/>
        <v>30594</v>
      </c>
    </row>
    <row r="6" spans="1:5" ht="15" thickBot="1" x14ac:dyDescent="0.4">
      <c r="A6" s="18" t="s">
        <v>8</v>
      </c>
      <c r="B6" s="18">
        <v>4186</v>
      </c>
      <c r="C6" s="18">
        <v>23548</v>
      </c>
      <c r="D6" s="18">
        <v>6</v>
      </c>
      <c r="E6" s="5">
        <f t="shared" si="0"/>
        <v>27740</v>
      </c>
    </row>
    <row r="7" spans="1:5" ht="15" thickBot="1" x14ac:dyDescent="0.4">
      <c r="A7" s="11" t="s">
        <v>1</v>
      </c>
      <c r="B7" s="12">
        <f>SUM(B3:B6)</f>
        <v>18400</v>
      </c>
      <c r="C7" s="12">
        <f>SUM(C3:C6)</f>
        <v>98558</v>
      </c>
      <c r="D7" s="12">
        <f>SUM(D3:D6)</f>
        <v>15</v>
      </c>
      <c r="E7" s="13">
        <f>SUM(E3:E6)</f>
        <v>116973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"/>
  <sheetViews>
    <sheetView workbookViewId="0"/>
  </sheetViews>
  <sheetFormatPr defaultRowHeight="14.5" x14ac:dyDescent="0.35"/>
  <cols>
    <col min="1" max="1" width="19.6328125" bestFit="1" customWidth="1"/>
    <col min="2" max="64" width="5.453125" customWidth="1"/>
    <col min="65" max="65" width="5.81640625" bestFit="1" customWidth="1"/>
  </cols>
  <sheetData>
    <row r="1" spans="1:70" ht="15" thickBot="1" x14ac:dyDescent="0.4">
      <c r="A1" s="6"/>
      <c r="B1" s="22" t="s">
        <v>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15" thickBot="1" x14ac:dyDescent="0.4">
      <c r="A2" s="7" t="s">
        <v>9</v>
      </c>
      <c r="B2" s="8">
        <v>13</v>
      </c>
      <c r="C2" s="8">
        <v>14</v>
      </c>
      <c r="D2" s="8">
        <v>15</v>
      </c>
      <c r="E2" s="8">
        <v>16</v>
      </c>
      <c r="F2" s="8">
        <v>17</v>
      </c>
      <c r="G2" s="8">
        <v>18</v>
      </c>
      <c r="H2" s="8">
        <v>19</v>
      </c>
      <c r="I2" s="8">
        <v>20</v>
      </c>
      <c r="J2" s="8">
        <v>21</v>
      </c>
      <c r="K2" s="8">
        <v>22</v>
      </c>
      <c r="L2" s="8">
        <v>23</v>
      </c>
      <c r="M2" s="8">
        <v>24</v>
      </c>
      <c r="N2" s="8">
        <v>25</v>
      </c>
      <c r="O2" s="8">
        <v>26</v>
      </c>
      <c r="P2" s="8">
        <v>27</v>
      </c>
      <c r="Q2" s="8">
        <v>28</v>
      </c>
      <c r="R2" s="8">
        <v>29</v>
      </c>
      <c r="S2" s="8">
        <v>30</v>
      </c>
      <c r="T2" s="8">
        <v>31</v>
      </c>
      <c r="U2" s="8">
        <v>32</v>
      </c>
      <c r="V2" s="8">
        <v>33</v>
      </c>
      <c r="W2" s="8">
        <v>34</v>
      </c>
      <c r="X2" s="8">
        <v>35</v>
      </c>
      <c r="Y2" s="8">
        <v>36</v>
      </c>
      <c r="Z2" s="8">
        <v>37</v>
      </c>
      <c r="AA2" s="8">
        <v>38</v>
      </c>
      <c r="AB2" s="8">
        <v>39</v>
      </c>
      <c r="AC2" s="8">
        <v>40</v>
      </c>
      <c r="AD2" s="8">
        <v>41</v>
      </c>
      <c r="AE2" s="8">
        <v>42</v>
      </c>
      <c r="AF2" s="8">
        <v>43</v>
      </c>
      <c r="AG2" s="8">
        <v>44</v>
      </c>
      <c r="AH2" s="8">
        <v>45</v>
      </c>
      <c r="AI2" s="8">
        <v>46</v>
      </c>
      <c r="AJ2" s="8">
        <v>47</v>
      </c>
      <c r="AK2" s="8">
        <v>48</v>
      </c>
      <c r="AL2" s="8">
        <v>49</v>
      </c>
      <c r="AM2" s="8">
        <v>50</v>
      </c>
      <c r="AN2" s="8">
        <v>51</v>
      </c>
      <c r="AO2" s="8">
        <v>52</v>
      </c>
      <c r="AP2" s="8">
        <v>53</v>
      </c>
      <c r="AQ2" s="8">
        <v>54</v>
      </c>
      <c r="AR2" s="8">
        <v>55</v>
      </c>
      <c r="AS2" s="8">
        <v>56</v>
      </c>
      <c r="AT2" s="8">
        <v>57</v>
      </c>
      <c r="AU2" s="8">
        <v>58</v>
      </c>
      <c r="AV2" s="8">
        <v>59</v>
      </c>
      <c r="AW2" s="8">
        <v>60</v>
      </c>
      <c r="AX2" s="8">
        <v>61</v>
      </c>
      <c r="AY2" s="8">
        <v>62</v>
      </c>
      <c r="AZ2" s="8">
        <v>63</v>
      </c>
      <c r="BA2" s="8">
        <v>64</v>
      </c>
      <c r="BB2" s="8">
        <v>65</v>
      </c>
      <c r="BC2" s="8">
        <v>66</v>
      </c>
      <c r="BD2" s="8">
        <v>67</v>
      </c>
      <c r="BE2" s="8">
        <v>68</v>
      </c>
      <c r="BF2" s="8">
        <v>69</v>
      </c>
      <c r="BG2" s="8">
        <v>70</v>
      </c>
      <c r="BH2" s="8">
        <v>71</v>
      </c>
      <c r="BI2" s="8">
        <v>72</v>
      </c>
      <c r="BJ2" s="8">
        <v>73</v>
      </c>
      <c r="BK2" s="8">
        <v>74</v>
      </c>
      <c r="BL2" s="8">
        <v>75</v>
      </c>
      <c r="BM2" s="8">
        <v>76</v>
      </c>
      <c r="BN2" s="8">
        <v>77</v>
      </c>
      <c r="BO2" s="8">
        <v>79</v>
      </c>
      <c r="BP2" s="8">
        <v>82</v>
      </c>
      <c r="BQ2" s="8">
        <v>84</v>
      </c>
      <c r="BR2" s="9" t="s">
        <v>1</v>
      </c>
    </row>
    <row r="3" spans="1:70" x14ac:dyDescent="0.35">
      <c r="A3" s="4" t="s">
        <v>32</v>
      </c>
      <c r="B3" s="1">
        <v>1</v>
      </c>
      <c r="C3" s="1">
        <v>6</v>
      </c>
      <c r="D3" s="1">
        <v>27</v>
      </c>
      <c r="E3" s="1">
        <v>207</v>
      </c>
      <c r="F3" s="1">
        <v>383</v>
      </c>
      <c r="G3" s="1">
        <v>592</v>
      </c>
      <c r="H3" s="1">
        <v>684</v>
      </c>
      <c r="I3" s="1">
        <v>643</v>
      </c>
      <c r="J3" s="1">
        <v>764</v>
      </c>
      <c r="K3" s="1">
        <v>826</v>
      </c>
      <c r="L3" s="1">
        <v>831</v>
      </c>
      <c r="M3" s="1">
        <v>865</v>
      </c>
      <c r="N3" s="1">
        <v>931</v>
      </c>
      <c r="O3" s="1">
        <v>919</v>
      </c>
      <c r="P3" s="1">
        <v>1033</v>
      </c>
      <c r="Q3" s="1">
        <v>962</v>
      </c>
      <c r="R3" s="1">
        <v>918</v>
      </c>
      <c r="S3" s="1">
        <v>1053</v>
      </c>
      <c r="T3" s="1">
        <v>1036</v>
      </c>
      <c r="U3" s="1">
        <v>1013</v>
      </c>
      <c r="V3" s="1">
        <v>950</v>
      </c>
      <c r="W3" s="1">
        <v>871</v>
      </c>
      <c r="X3" s="1">
        <v>919</v>
      </c>
      <c r="Y3" s="1">
        <v>1002</v>
      </c>
      <c r="Z3" s="1">
        <v>989</v>
      </c>
      <c r="AA3" s="1">
        <v>998</v>
      </c>
      <c r="AB3" s="1">
        <v>846</v>
      </c>
      <c r="AC3" s="1">
        <v>750</v>
      </c>
      <c r="AD3" s="1">
        <v>664</v>
      </c>
      <c r="AE3" s="1">
        <v>605</v>
      </c>
      <c r="AF3" s="1">
        <v>534</v>
      </c>
      <c r="AG3" s="1">
        <v>532</v>
      </c>
      <c r="AH3" s="1">
        <v>454</v>
      </c>
      <c r="AI3" s="1">
        <v>423</v>
      </c>
      <c r="AJ3" s="1">
        <v>349</v>
      </c>
      <c r="AK3" s="1">
        <v>300</v>
      </c>
      <c r="AL3" s="1">
        <v>289</v>
      </c>
      <c r="AM3" s="1">
        <v>224</v>
      </c>
      <c r="AN3" s="1">
        <v>209</v>
      </c>
      <c r="AO3" s="1">
        <v>152</v>
      </c>
      <c r="AP3" s="1">
        <v>126</v>
      </c>
      <c r="AQ3" s="1">
        <v>117</v>
      </c>
      <c r="AR3" s="1">
        <v>102</v>
      </c>
      <c r="AS3" s="1">
        <v>77</v>
      </c>
      <c r="AT3" s="1">
        <v>65</v>
      </c>
      <c r="AU3" s="1">
        <v>26</v>
      </c>
      <c r="AV3" s="1">
        <v>36</v>
      </c>
      <c r="AW3" s="1">
        <v>29</v>
      </c>
      <c r="AX3" s="1">
        <v>16</v>
      </c>
      <c r="AY3" s="1">
        <v>11</v>
      </c>
      <c r="AZ3" s="1">
        <v>9</v>
      </c>
      <c r="BA3" s="1">
        <v>12</v>
      </c>
      <c r="BB3" s="1">
        <v>4</v>
      </c>
      <c r="BC3" s="1">
        <v>5</v>
      </c>
      <c r="BD3" s="1">
        <v>1</v>
      </c>
      <c r="BE3" s="1">
        <v>4</v>
      </c>
      <c r="BF3" s="1">
        <v>4</v>
      </c>
      <c r="BG3" s="1">
        <v>1</v>
      </c>
      <c r="BH3" s="1">
        <v>1</v>
      </c>
      <c r="BI3" s="1">
        <v>3</v>
      </c>
      <c r="BJ3" s="1">
        <v>2</v>
      </c>
      <c r="BK3" s="1">
        <v>1</v>
      </c>
      <c r="BL3" s="1">
        <v>2</v>
      </c>
      <c r="BM3" s="1"/>
      <c r="BN3" s="1"/>
      <c r="BO3" s="1"/>
      <c r="BP3" s="1"/>
      <c r="BQ3" s="1"/>
      <c r="BR3" s="2">
        <f>SUM(B3:BQ3)</f>
        <v>26408</v>
      </c>
    </row>
    <row r="4" spans="1:70" x14ac:dyDescent="0.35">
      <c r="A4" s="4" t="s">
        <v>6</v>
      </c>
      <c r="B4" s="1"/>
      <c r="C4" s="1">
        <v>11</v>
      </c>
      <c r="D4" s="1">
        <v>33</v>
      </c>
      <c r="E4" s="1">
        <v>184</v>
      </c>
      <c r="F4" s="1">
        <v>368</v>
      </c>
      <c r="G4" s="1">
        <v>752</v>
      </c>
      <c r="H4" s="1">
        <v>855</v>
      </c>
      <c r="I4" s="1">
        <v>853</v>
      </c>
      <c r="J4" s="1">
        <v>811</v>
      </c>
      <c r="K4" s="1">
        <v>969</v>
      </c>
      <c r="L4" s="1">
        <v>1096</v>
      </c>
      <c r="M4" s="1">
        <v>1023</v>
      </c>
      <c r="N4" s="1">
        <v>1002</v>
      </c>
      <c r="O4" s="1">
        <v>1131</v>
      </c>
      <c r="P4" s="1">
        <v>1217</v>
      </c>
      <c r="Q4" s="1">
        <v>1223</v>
      </c>
      <c r="R4" s="1">
        <v>1106</v>
      </c>
      <c r="S4" s="1">
        <v>1144</v>
      </c>
      <c r="T4" s="1">
        <v>1253</v>
      </c>
      <c r="U4" s="1">
        <v>1231</v>
      </c>
      <c r="V4" s="1">
        <v>1187</v>
      </c>
      <c r="W4" s="1">
        <v>1089</v>
      </c>
      <c r="X4" s="1">
        <v>1099</v>
      </c>
      <c r="Y4" s="1">
        <v>1107</v>
      </c>
      <c r="Z4" s="1">
        <v>1218</v>
      </c>
      <c r="AA4" s="1">
        <v>1146</v>
      </c>
      <c r="AB4" s="1">
        <v>1015</v>
      </c>
      <c r="AC4" s="1">
        <v>1031</v>
      </c>
      <c r="AD4" s="1">
        <v>854</v>
      </c>
      <c r="AE4" s="1">
        <v>767</v>
      </c>
      <c r="AF4" s="1">
        <v>700</v>
      </c>
      <c r="AG4" s="1">
        <v>676</v>
      </c>
      <c r="AH4" s="1">
        <v>606</v>
      </c>
      <c r="AI4" s="1">
        <v>490</v>
      </c>
      <c r="AJ4" s="1">
        <v>547</v>
      </c>
      <c r="AK4" s="1">
        <v>407</v>
      </c>
      <c r="AL4" s="1">
        <v>364</v>
      </c>
      <c r="AM4" s="1">
        <v>320</v>
      </c>
      <c r="AN4" s="1">
        <v>248</v>
      </c>
      <c r="AO4" s="1">
        <v>222</v>
      </c>
      <c r="AP4" s="1">
        <v>200</v>
      </c>
      <c r="AQ4" s="1">
        <v>136</v>
      </c>
      <c r="AR4" s="1">
        <v>140</v>
      </c>
      <c r="AS4" s="1">
        <v>95</v>
      </c>
      <c r="AT4" s="1">
        <v>61</v>
      </c>
      <c r="AU4" s="1">
        <v>42</v>
      </c>
      <c r="AV4" s="1">
        <v>55</v>
      </c>
      <c r="AW4" s="1">
        <v>37</v>
      </c>
      <c r="AX4" s="1">
        <v>29</v>
      </c>
      <c r="AY4" s="1">
        <v>30</v>
      </c>
      <c r="AZ4" s="1">
        <v>7</v>
      </c>
      <c r="BA4" s="1">
        <v>5</v>
      </c>
      <c r="BB4" s="1">
        <v>10</v>
      </c>
      <c r="BC4" s="1">
        <v>8</v>
      </c>
      <c r="BD4" s="1">
        <v>6</v>
      </c>
      <c r="BE4" s="1">
        <v>5</v>
      </c>
      <c r="BF4" s="1">
        <v>3</v>
      </c>
      <c r="BG4" s="1"/>
      <c r="BH4" s="1"/>
      <c r="BI4" s="1">
        <v>2</v>
      </c>
      <c r="BJ4" s="1"/>
      <c r="BK4" s="1"/>
      <c r="BL4" s="1"/>
      <c r="BM4" s="1">
        <v>2</v>
      </c>
      <c r="BN4" s="1">
        <v>1</v>
      </c>
      <c r="BO4" s="1">
        <v>1</v>
      </c>
      <c r="BP4" s="1"/>
      <c r="BQ4" s="1">
        <v>1</v>
      </c>
      <c r="BR4" s="2">
        <f t="shared" ref="BR4:BR6" si="0">SUM(B4:BQ4)</f>
        <v>32231</v>
      </c>
    </row>
    <row r="5" spans="1:70" x14ac:dyDescent="0.35">
      <c r="A5" s="4" t="s">
        <v>7</v>
      </c>
      <c r="B5" s="1">
        <v>1</v>
      </c>
      <c r="C5" s="1">
        <v>3</v>
      </c>
      <c r="D5" s="1">
        <v>23</v>
      </c>
      <c r="E5" s="1">
        <v>124</v>
      </c>
      <c r="F5" s="1">
        <v>260</v>
      </c>
      <c r="G5" s="1">
        <v>690</v>
      </c>
      <c r="H5" s="1">
        <v>765</v>
      </c>
      <c r="I5" s="1">
        <v>776</v>
      </c>
      <c r="J5" s="1">
        <v>831</v>
      </c>
      <c r="K5" s="1">
        <v>840</v>
      </c>
      <c r="L5" s="1">
        <v>985</v>
      </c>
      <c r="M5" s="1">
        <v>1050</v>
      </c>
      <c r="N5" s="1">
        <v>1013</v>
      </c>
      <c r="O5" s="1">
        <v>1056</v>
      </c>
      <c r="P5" s="1">
        <v>1156</v>
      </c>
      <c r="Q5" s="1">
        <v>1206</v>
      </c>
      <c r="R5" s="1">
        <v>1149</v>
      </c>
      <c r="S5" s="1">
        <v>1134</v>
      </c>
      <c r="T5" s="1">
        <v>1222</v>
      </c>
      <c r="U5" s="1">
        <v>1183</v>
      </c>
      <c r="V5" s="1">
        <v>1159</v>
      </c>
      <c r="W5" s="1">
        <v>1092</v>
      </c>
      <c r="X5" s="1">
        <v>1061</v>
      </c>
      <c r="Y5" s="1">
        <v>963</v>
      </c>
      <c r="Z5" s="1">
        <v>1070</v>
      </c>
      <c r="AA5" s="1">
        <v>988</v>
      </c>
      <c r="AB5" s="1">
        <v>1006</v>
      </c>
      <c r="AC5" s="1">
        <v>928</v>
      </c>
      <c r="AD5" s="1">
        <v>881</v>
      </c>
      <c r="AE5" s="1">
        <v>685</v>
      </c>
      <c r="AF5" s="1">
        <v>665</v>
      </c>
      <c r="AG5" s="1">
        <v>638</v>
      </c>
      <c r="AH5" s="1">
        <v>537</v>
      </c>
      <c r="AI5" s="1">
        <v>499</v>
      </c>
      <c r="AJ5" s="1">
        <v>424</v>
      </c>
      <c r="AK5" s="1">
        <v>427</v>
      </c>
      <c r="AL5" s="1">
        <v>352</v>
      </c>
      <c r="AM5" s="1">
        <v>282</v>
      </c>
      <c r="AN5" s="1">
        <v>240</v>
      </c>
      <c r="AO5" s="1">
        <v>260</v>
      </c>
      <c r="AP5" s="1">
        <v>206</v>
      </c>
      <c r="AQ5" s="1">
        <v>164</v>
      </c>
      <c r="AR5" s="1">
        <v>135</v>
      </c>
      <c r="AS5" s="1">
        <v>103</v>
      </c>
      <c r="AT5" s="1">
        <v>111</v>
      </c>
      <c r="AU5" s="1">
        <v>69</v>
      </c>
      <c r="AV5" s="1">
        <v>43</v>
      </c>
      <c r="AW5" s="1">
        <v>36</v>
      </c>
      <c r="AX5" s="1">
        <v>19</v>
      </c>
      <c r="AY5" s="1">
        <v>15</v>
      </c>
      <c r="AZ5" s="1">
        <v>21</v>
      </c>
      <c r="BA5" s="1">
        <v>11</v>
      </c>
      <c r="BB5" s="1">
        <v>10</v>
      </c>
      <c r="BC5" s="1">
        <v>6</v>
      </c>
      <c r="BD5" s="1">
        <v>4</v>
      </c>
      <c r="BE5" s="1">
        <v>6</v>
      </c>
      <c r="BF5" s="1">
        <v>5</v>
      </c>
      <c r="BG5" s="1">
        <v>3</v>
      </c>
      <c r="BH5" s="1"/>
      <c r="BI5" s="1">
        <v>1</v>
      </c>
      <c r="BJ5" s="1"/>
      <c r="BK5" s="1">
        <v>2</v>
      </c>
      <c r="BL5" s="1"/>
      <c r="BM5" s="1"/>
      <c r="BN5" s="1"/>
      <c r="BO5" s="1"/>
      <c r="BP5" s="1"/>
      <c r="BQ5" s="1"/>
      <c r="BR5" s="2">
        <f t="shared" si="0"/>
        <v>30594</v>
      </c>
    </row>
    <row r="6" spans="1:70" ht="15" thickBot="1" x14ac:dyDescent="0.4">
      <c r="A6" s="4" t="s">
        <v>8</v>
      </c>
      <c r="B6" s="1">
        <v>1</v>
      </c>
      <c r="C6" s="1">
        <v>5</v>
      </c>
      <c r="D6" s="1">
        <v>20</v>
      </c>
      <c r="E6" s="1">
        <v>93</v>
      </c>
      <c r="F6" s="1">
        <v>245</v>
      </c>
      <c r="G6" s="1">
        <v>622</v>
      </c>
      <c r="H6" s="1">
        <v>678</v>
      </c>
      <c r="I6" s="1">
        <v>758</v>
      </c>
      <c r="J6" s="1">
        <v>751</v>
      </c>
      <c r="K6" s="1">
        <v>850</v>
      </c>
      <c r="L6" s="1">
        <v>831</v>
      </c>
      <c r="M6" s="1">
        <v>924</v>
      </c>
      <c r="N6" s="1">
        <v>908</v>
      </c>
      <c r="O6" s="1">
        <v>899</v>
      </c>
      <c r="P6" s="1">
        <v>1007</v>
      </c>
      <c r="Q6" s="1">
        <v>1072</v>
      </c>
      <c r="R6" s="1">
        <v>1004</v>
      </c>
      <c r="S6" s="1">
        <v>1138</v>
      </c>
      <c r="T6" s="1">
        <v>997</v>
      </c>
      <c r="U6" s="1">
        <v>1086</v>
      </c>
      <c r="V6" s="1">
        <v>1015</v>
      </c>
      <c r="W6" s="1">
        <v>1025</v>
      </c>
      <c r="X6" s="1">
        <v>1043</v>
      </c>
      <c r="Y6" s="1">
        <v>882</v>
      </c>
      <c r="Z6" s="1">
        <v>875</v>
      </c>
      <c r="AA6" s="1">
        <v>846</v>
      </c>
      <c r="AB6" s="1">
        <v>854</v>
      </c>
      <c r="AC6" s="1">
        <v>883</v>
      </c>
      <c r="AD6" s="1">
        <v>742</v>
      </c>
      <c r="AE6" s="1">
        <v>720</v>
      </c>
      <c r="AF6" s="1">
        <v>586</v>
      </c>
      <c r="AG6" s="1">
        <v>540</v>
      </c>
      <c r="AH6" s="1">
        <v>557</v>
      </c>
      <c r="AI6" s="1">
        <v>503</v>
      </c>
      <c r="AJ6" s="1">
        <v>426</v>
      </c>
      <c r="AK6" s="1">
        <v>360</v>
      </c>
      <c r="AL6" s="1">
        <v>358</v>
      </c>
      <c r="AM6" s="1">
        <v>291</v>
      </c>
      <c r="AN6" s="1">
        <v>254</v>
      </c>
      <c r="AO6" s="1">
        <v>215</v>
      </c>
      <c r="AP6" s="1">
        <v>189</v>
      </c>
      <c r="AQ6" s="1">
        <v>139</v>
      </c>
      <c r="AR6" s="1">
        <v>140</v>
      </c>
      <c r="AS6" s="1">
        <v>86</v>
      </c>
      <c r="AT6" s="1">
        <v>75</v>
      </c>
      <c r="AU6" s="1">
        <v>73</v>
      </c>
      <c r="AV6" s="1">
        <v>40</v>
      </c>
      <c r="AW6" s="1">
        <v>38</v>
      </c>
      <c r="AX6" s="1">
        <v>24</v>
      </c>
      <c r="AY6" s="1">
        <v>11</v>
      </c>
      <c r="AZ6" s="1">
        <v>17</v>
      </c>
      <c r="BA6" s="1">
        <v>16</v>
      </c>
      <c r="BB6" s="1">
        <v>5</v>
      </c>
      <c r="BC6" s="1">
        <v>6</v>
      </c>
      <c r="BD6" s="1">
        <v>6</v>
      </c>
      <c r="BE6" s="1"/>
      <c r="BF6" s="1">
        <v>5</v>
      </c>
      <c r="BG6" s="1"/>
      <c r="BH6" s="1">
        <v>2</v>
      </c>
      <c r="BI6" s="1"/>
      <c r="BJ6" s="1"/>
      <c r="BK6" s="1">
        <v>1</v>
      </c>
      <c r="BL6" s="1"/>
      <c r="BM6" s="1">
        <v>1</v>
      </c>
      <c r="BN6" s="1">
        <v>1</v>
      </c>
      <c r="BO6" s="1"/>
      <c r="BP6" s="1">
        <v>1</v>
      </c>
      <c r="BQ6" s="1"/>
      <c r="BR6" s="2">
        <f t="shared" si="0"/>
        <v>27740</v>
      </c>
    </row>
    <row r="7" spans="1:70" ht="15" thickBot="1" x14ac:dyDescent="0.4">
      <c r="A7" s="11" t="s">
        <v>1</v>
      </c>
      <c r="B7" s="12">
        <f>SUM(B3:B6)</f>
        <v>3</v>
      </c>
      <c r="C7" s="12">
        <f>SUM(C3:C6)</f>
        <v>25</v>
      </c>
      <c r="D7" s="12">
        <f>SUM(D3:D6)</f>
        <v>103</v>
      </c>
      <c r="E7" s="12">
        <f>SUM(E3:E6)</f>
        <v>608</v>
      </c>
      <c r="F7" s="12">
        <f>SUM(F3:F6)</f>
        <v>1256</v>
      </c>
      <c r="G7" s="12">
        <f>SUM(G3:G6)</f>
        <v>2656</v>
      </c>
      <c r="H7" s="12">
        <f>SUM(H3:H6)</f>
        <v>2982</v>
      </c>
      <c r="I7" s="12">
        <f>SUM(I3:I6)</f>
        <v>3030</v>
      </c>
      <c r="J7" s="12">
        <f>SUM(J3:J6)</f>
        <v>3157</v>
      </c>
      <c r="K7" s="12">
        <f>SUM(K3:K6)</f>
        <v>3485</v>
      </c>
      <c r="L7" s="12">
        <f>SUM(L3:L6)</f>
        <v>3743</v>
      </c>
      <c r="M7" s="12">
        <f>SUM(M3:M6)</f>
        <v>3862</v>
      </c>
      <c r="N7" s="12">
        <f>SUM(N3:N6)</f>
        <v>3854</v>
      </c>
      <c r="O7" s="12">
        <f>SUM(O3:O6)</f>
        <v>4005</v>
      </c>
      <c r="P7" s="12">
        <f>SUM(P3:P6)</f>
        <v>4413</v>
      </c>
      <c r="Q7" s="12">
        <f>SUM(Q3:Q6)</f>
        <v>4463</v>
      </c>
      <c r="R7" s="12">
        <f>SUM(R3:R6)</f>
        <v>4177</v>
      </c>
      <c r="S7" s="12">
        <f>SUM(S3:S6)</f>
        <v>4469</v>
      </c>
      <c r="T7" s="12">
        <f>SUM(T3:T6)</f>
        <v>4508</v>
      </c>
      <c r="U7" s="12">
        <f>SUM(U3:U6)</f>
        <v>4513</v>
      </c>
      <c r="V7" s="12">
        <f>SUM(V3:V6)</f>
        <v>4311</v>
      </c>
      <c r="W7" s="12">
        <f>SUM(W3:W6)</f>
        <v>4077</v>
      </c>
      <c r="X7" s="12">
        <f>SUM(X3:X6)</f>
        <v>4122</v>
      </c>
      <c r="Y7" s="12">
        <f>SUM(Y3:Y6)</f>
        <v>3954</v>
      </c>
      <c r="Z7" s="12">
        <f>SUM(Z3:Z6)</f>
        <v>4152</v>
      </c>
      <c r="AA7" s="12">
        <f>SUM(AA3:AA6)</f>
        <v>3978</v>
      </c>
      <c r="AB7" s="12">
        <f>SUM(AB3:AB6)</f>
        <v>3721</v>
      </c>
      <c r="AC7" s="12">
        <f>SUM(AC3:AC6)</f>
        <v>3592</v>
      </c>
      <c r="AD7" s="12">
        <f>SUM(AD3:AD6)</f>
        <v>3141</v>
      </c>
      <c r="AE7" s="12">
        <f>SUM(AE3:AE6)</f>
        <v>2777</v>
      </c>
      <c r="AF7" s="12">
        <f>SUM(AF3:AF6)</f>
        <v>2485</v>
      </c>
      <c r="AG7" s="12">
        <f>SUM(AG3:AG6)</f>
        <v>2386</v>
      </c>
      <c r="AH7" s="12">
        <f>SUM(AH3:AH6)</f>
        <v>2154</v>
      </c>
      <c r="AI7" s="12">
        <f>SUM(AI3:AI6)</f>
        <v>1915</v>
      </c>
      <c r="AJ7" s="12">
        <f>SUM(AJ3:AJ6)</f>
        <v>1746</v>
      </c>
      <c r="AK7" s="12">
        <f>SUM(AK3:AK6)</f>
        <v>1494</v>
      </c>
      <c r="AL7" s="12">
        <f>SUM(AL3:AL6)</f>
        <v>1363</v>
      </c>
      <c r="AM7" s="12">
        <f>SUM(AM3:AM6)</f>
        <v>1117</v>
      </c>
      <c r="AN7" s="12">
        <f>SUM(AN3:AN6)</f>
        <v>951</v>
      </c>
      <c r="AO7" s="12">
        <f>SUM(AO3:AO6)</f>
        <v>849</v>
      </c>
      <c r="AP7" s="12">
        <f>SUM(AP3:AP6)</f>
        <v>721</v>
      </c>
      <c r="AQ7" s="12">
        <f>SUM(AQ3:AQ6)</f>
        <v>556</v>
      </c>
      <c r="AR7" s="12">
        <f>SUM(AR3:AR6)</f>
        <v>517</v>
      </c>
      <c r="AS7" s="12">
        <f>SUM(AS3:AS6)</f>
        <v>361</v>
      </c>
      <c r="AT7" s="12">
        <f>SUM(AT3:AT6)</f>
        <v>312</v>
      </c>
      <c r="AU7" s="12">
        <f>SUM(AU3:AU6)</f>
        <v>210</v>
      </c>
      <c r="AV7" s="12">
        <f>SUM(AV3:AV6)</f>
        <v>174</v>
      </c>
      <c r="AW7" s="12">
        <f>SUM(AW3:AW6)</f>
        <v>140</v>
      </c>
      <c r="AX7" s="12">
        <f>SUM(AX3:AX6)</f>
        <v>88</v>
      </c>
      <c r="AY7" s="12">
        <f>SUM(AY3:AY6)</f>
        <v>67</v>
      </c>
      <c r="AZ7" s="12">
        <f>SUM(AZ3:AZ6)</f>
        <v>54</v>
      </c>
      <c r="BA7" s="12">
        <f>SUM(BA3:BA6)</f>
        <v>44</v>
      </c>
      <c r="BB7" s="12">
        <f>SUM(BB3:BB6)</f>
        <v>29</v>
      </c>
      <c r="BC7" s="12">
        <f>SUM(BC3:BC6)</f>
        <v>25</v>
      </c>
      <c r="BD7" s="12">
        <f>SUM(BD3:BD6)</f>
        <v>17</v>
      </c>
      <c r="BE7" s="12">
        <f>SUM(BE3:BE6)</f>
        <v>15</v>
      </c>
      <c r="BF7" s="12">
        <f>SUM(BF3:BF6)</f>
        <v>17</v>
      </c>
      <c r="BG7" s="12">
        <f>SUM(BG3:BG6)</f>
        <v>4</v>
      </c>
      <c r="BH7" s="12">
        <f>SUM(BH3:BH6)</f>
        <v>3</v>
      </c>
      <c r="BI7" s="12">
        <f>SUM(BI3:BI6)</f>
        <v>6</v>
      </c>
      <c r="BJ7" s="12">
        <f>SUM(BJ3:BJ6)</f>
        <v>2</v>
      </c>
      <c r="BK7" s="12">
        <f>SUM(BK3:BK6)</f>
        <v>4</v>
      </c>
      <c r="BL7" s="12">
        <f>SUM(BL3:BL6)</f>
        <v>2</v>
      </c>
      <c r="BM7" s="12">
        <f>SUM(BM3:BM6)</f>
        <v>3</v>
      </c>
      <c r="BN7" s="12">
        <f>SUM(BN3:BN6)</f>
        <v>2</v>
      </c>
      <c r="BO7" s="12">
        <f>SUM(BO3:BO6)</f>
        <v>1</v>
      </c>
      <c r="BP7" s="12">
        <f>SUM(BP3:BP6)</f>
        <v>1</v>
      </c>
      <c r="BQ7" s="12">
        <f>SUM(BQ3:BQ6)</f>
        <v>1</v>
      </c>
      <c r="BR7" s="12">
        <f>SUM(BR3:BR6)</f>
        <v>116973</v>
      </c>
    </row>
  </sheetData>
  <mergeCells count="1">
    <mergeCell ref="B1:B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/>
  </sheetViews>
  <sheetFormatPr defaultRowHeight="14.5" x14ac:dyDescent="0.35"/>
  <cols>
    <col min="1" max="1" width="19.6328125" bestFit="1" customWidth="1"/>
    <col min="2" max="2" width="8.36328125" bestFit="1" customWidth="1"/>
    <col min="3" max="3" width="12.26953125" bestFit="1" customWidth="1"/>
    <col min="4" max="4" width="4.81640625" bestFit="1" customWidth="1"/>
    <col min="5" max="5" width="11.36328125" bestFit="1" customWidth="1"/>
    <col min="6" max="6" width="15.6328125" bestFit="1" customWidth="1"/>
    <col min="7" max="7" width="9.54296875" bestFit="1" customWidth="1"/>
    <col min="8" max="8" width="7.7265625" bestFit="1" customWidth="1"/>
    <col min="9" max="9" width="6" bestFit="1" customWidth="1"/>
    <col min="10" max="10" width="17.36328125" bestFit="1" customWidth="1"/>
    <col min="11" max="11" width="11" bestFit="1" customWidth="1"/>
    <col min="12" max="12" width="11.7265625" bestFit="1" customWidth="1"/>
    <col min="13" max="13" width="5.7265625" bestFit="1" customWidth="1"/>
    <col min="14" max="14" width="8.6328125" bestFit="1" customWidth="1"/>
    <col min="15" max="15" width="8.81640625" bestFit="1" customWidth="1"/>
    <col min="16" max="16" width="6.453125" bestFit="1" customWidth="1"/>
    <col min="17" max="17" width="7.1796875" bestFit="1" customWidth="1"/>
    <col min="18" max="18" width="14.54296875" bestFit="1" customWidth="1"/>
    <col min="19" max="19" width="5.7265625" bestFit="1" customWidth="1"/>
    <col min="20" max="20" width="14" bestFit="1" customWidth="1"/>
    <col min="21" max="21" width="6.08984375" bestFit="1" customWidth="1"/>
    <col min="22" max="22" width="7.90625" bestFit="1" customWidth="1"/>
    <col min="23" max="23" width="6.08984375" bestFit="1" customWidth="1"/>
  </cols>
  <sheetData>
    <row r="1" spans="1:24" ht="15" thickBot="1" x14ac:dyDescent="0.4">
      <c r="A1" s="6"/>
      <c r="B1" s="24" t="s">
        <v>31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4" ht="30" customHeight="1" thickBot="1" x14ac:dyDescent="0.4">
      <c r="A2" s="7" t="s">
        <v>9</v>
      </c>
      <c r="B2" s="14" t="s">
        <v>10</v>
      </c>
      <c r="C2" s="14" t="s">
        <v>11</v>
      </c>
      <c r="D2" s="14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4" t="s">
        <v>18</v>
      </c>
      <c r="K2" s="14" t="s">
        <v>19</v>
      </c>
      <c r="L2" s="14" t="s">
        <v>20</v>
      </c>
      <c r="M2" s="14" t="s">
        <v>21</v>
      </c>
      <c r="N2" s="14" t="s">
        <v>22</v>
      </c>
      <c r="O2" s="14" t="s">
        <v>5</v>
      </c>
      <c r="P2" s="14" t="s">
        <v>23</v>
      </c>
      <c r="Q2" s="14" t="s">
        <v>24</v>
      </c>
      <c r="R2" s="14" t="s">
        <v>25</v>
      </c>
      <c r="S2" s="14" t="s">
        <v>26</v>
      </c>
      <c r="T2" s="14" t="s">
        <v>27</v>
      </c>
      <c r="U2" s="14" t="s">
        <v>28</v>
      </c>
      <c r="V2" s="14" t="s">
        <v>29</v>
      </c>
      <c r="W2" s="14" t="s">
        <v>30</v>
      </c>
      <c r="X2" s="15" t="s">
        <v>1</v>
      </c>
    </row>
    <row r="3" spans="1:24" x14ac:dyDescent="0.35">
      <c r="A3" s="4" t="s">
        <v>32</v>
      </c>
      <c r="B3" s="1">
        <v>163</v>
      </c>
      <c r="C3" s="1">
        <v>85</v>
      </c>
      <c r="D3" s="1">
        <v>33</v>
      </c>
      <c r="E3" s="1">
        <v>6</v>
      </c>
      <c r="F3" s="1">
        <v>119</v>
      </c>
      <c r="G3" s="1">
        <v>40</v>
      </c>
      <c r="H3" s="1">
        <v>26</v>
      </c>
      <c r="I3" s="1">
        <v>22</v>
      </c>
      <c r="J3" s="1">
        <v>90</v>
      </c>
      <c r="K3" s="1">
        <v>158</v>
      </c>
      <c r="L3" s="1">
        <v>109</v>
      </c>
      <c r="M3" s="1">
        <v>322</v>
      </c>
      <c r="N3" s="1">
        <v>95</v>
      </c>
      <c r="O3" s="1">
        <v>57</v>
      </c>
      <c r="P3" s="1">
        <v>3696</v>
      </c>
      <c r="Q3" s="1">
        <v>594</v>
      </c>
      <c r="R3" s="1">
        <v>17</v>
      </c>
      <c r="S3" s="1">
        <v>88</v>
      </c>
      <c r="T3" s="1">
        <v>28</v>
      </c>
      <c r="U3" s="1">
        <v>247</v>
      </c>
      <c r="V3" s="1">
        <v>20394</v>
      </c>
      <c r="W3" s="1">
        <v>19</v>
      </c>
      <c r="X3" s="3">
        <f t="shared" ref="X3:X6" si="0">SUM(B3:W3)</f>
        <v>26408</v>
      </c>
    </row>
    <row r="4" spans="1:24" x14ac:dyDescent="0.35">
      <c r="A4" s="4" t="s">
        <v>6</v>
      </c>
      <c r="B4" s="1">
        <v>199</v>
      </c>
      <c r="C4" s="1">
        <v>114</v>
      </c>
      <c r="D4" s="1">
        <v>28</v>
      </c>
      <c r="E4" s="1">
        <v>13</v>
      </c>
      <c r="F4" s="1">
        <v>154</v>
      </c>
      <c r="G4" s="1">
        <v>31</v>
      </c>
      <c r="H4" s="1">
        <v>20</v>
      </c>
      <c r="I4" s="1">
        <v>18</v>
      </c>
      <c r="J4" s="1">
        <v>116</v>
      </c>
      <c r="K4" s="1">
        <v>209</v>
      </c>
      <c r="L4" s="1">
        <v>179</v>
      </c>
      <c r="M4" s="1">
        <v>409</v>
      </c>
      <c r="N4" s="1">
        <v>137</v>
      </c>
      <c r="O4" s="1">
        <v>118</v>
      </c>
      <c r="P4" s="1">
        <v>4924</v>
      </c>
      <c r="Q4" s="1">
        <v>685</v>
      </c>
      <c r="R4" s="1">
        <v>33</v>
      </c>
      <c r="S4" s="1">
        <v>128</v>
      </c>
      <c r="T4" s="1">
        <v>19</v>
      </c>
      <c r="U4" s="1">
        <v>346</v>
      </c>
      <c r="V4" s="1">
        <v>24328</v>
      </c>
      <c r="W4" s="1">
        <v>23</v>
      </c>
      <c r="X4" s="3">
        <f t="shared" si="0"/>
        <v>32231</v>
      </c>
    </row>
    <row r="5" spans="1:24" x14ac:dyDescent="0.35">
      <c r="A5" s="4" t="s">
        <v>7</v>
      </c>
      <c r="B5" s="1">
        <v>190</v>
      </c>
      <c r="C5" s="1">
        <v>90</v>
      </c>
      <c r="D5" s="1">
        <v>51</v>
      </c>
      <c r="E5" s="1">
        <v>13</v>
      </c>
      <c r="F5" s="1">
        <v>205</v>
      </c>
      <c r="G5" s="1">
        <v>15</v>
      </c>
      <c r="H5" s="1">
        <v>32</v>
      </c>
      <c r="I5" s="1">
        <v>20</v>
      </c>
      <c r="J5" s="1">
        <v>96</v>
      </c>
      <c r="K5" s="1">
        <v>227</v>
      </c>
      <c r="L5" s="1">
        <v>160</v>
      </c>
      <c r="M5" s="1">
        <v>431</v>
      </c>
      <c r="N5" s="1">
        <v>151</v>
      </c>
      <c r="O5" s="1">
        <v>115</v>
      </c>
      <c r="P5" s="1">
        <v>5000</v>
      </c>
      <c r="Q5" s="1">
        <v>639</v>
      </c>
      <c r="R5" s="1">
        <v>30</v>
      </c>
      <c r="S5" s="1">
        <v>109</v>
      </c>
      <c r="T5" s="1">
        <v>15</v>
      </c>
      <c r="U5" s="1">
        <v>335</v>
      </c>
      <c r="V5" s="1">
        <v>22647</v>
      </c>
      <c r="W5" s="1">
        <v>23</v>
      </c>
      <c r="X5" s="3">
        <f t="shared" si="0"/>
        <v>30594</v>
      </c>
    </row>
    <row r="6" spans="1:24" ht="15" thickBot="1" x14ac:dyDescent="0.4">
      <c r="A6" s="10" t="s">
        <v>8</v>
      </c>
      <c r="B6" s="5">
        <v>197</v>
      </c>
      <c r="C6" s="5">
        <v>89</v>
      </c>
      <c r="D6" s="5">
        <v>50</v>
      </c>
      <c r="E6" s="5">
        <v>7</v>
      </c>
      <c r="F6" s="5">
        <v>154</v>
      </c>
      <c r="G6" s="5">
        <v>16</v>
      </c>
      <c r="H6" s="5">
        <v>19</v>
      </c>
      <c r="I6" s="5">
        <v>20</v>
      </c>
      <c r="J6" s="5">
        <v>87</v>
      </c>
      <c r="K6" s="5">
        <v>248</v>
      </c>
      <c r="L6" s="5">
        <v>190</v>
      </c>
      <c r="M6" s="5">
        <v>432</v>
      </c>
      <c r="N6" s="5">
        <v>137</v>
      </c>
      <c r="O6" s="5">
        <v>102</v>
      </c>
      <c r="P6" s="5">
        <v>4898</v>
      </c>
      <c r="Q6" s="5">
        <v>571</v>
      </c>
      <c r="R6" s="5">
        <v>17</v>
      </c>
      <c r="S6" s="5">
        <v>87</v>
      </c>
      <c r="T6" s="5">
        <v>19</v>
      </c>
      <c r="U6" s="5">
        <v>326</v>
      </c>
      <c r="V6" s="5">
        <v>20046</v>
      </c>
      <c r="W6" s="5">
        <v>28</v>
      </c>
      <c r="X6" s="3">
        <f t="shared" si="0"/>
        <v>27740</v>
      </c>
    </row>
    <row r="7" spans="1:24" ht="15" thickBot="1" x14ac:dyDescent="0.4">
      <c r="A7" s="11" t="s">
        <v>1</v>
      </c>
      <c r="B7" s="12">
        <f>SUM(B3:B6)</f>
        <v>749</v>
      </c>
      <c r="C7" s="12">
        <f>SUM(C3:C6)</f>
        <v>378</v>
      </c>
      <c r="D7" s="12">
        <f>SUM(D3:D6)</f>
        <v>162</v>
      </c>
      <c r="E7" s="12">
        <f>SUM(E3:E6)</f>
        <v>39</v>
      </c>
      <c r="F7" s="12">
        <f>SUM(F3:F6)</f>
        <v>632</v>
      </c>
      <c r="G7" s="12">
        <f>SUM(G3:G6)</f>
        <v>102</v>
      </c>
      <c r="H7" s="12">
        <f>SUM(H3:H6)</f>
        <v>97</v>
      </c>
      <c r="I7" s="12">
        <f>SUM(I3:I6)</f>
        <v>80</v>
      </c>
      <c r="J7" s="12">
        <f>SUM(J3:J6)</f>
        <v>389</v>
      </c>
      <c r="K7" s="12">
        <f>SUM(K3:K6)</f>
        <v>842</v>
      </c>
      <c r="L7" s="12">
        <f>SUM(L3:L6)</f>
        <v>638</v>
      </c>
      <c r="M7" s="12">
        <f>SUM(M3:M6)</f>
        <v>1594</v>
      </c>
      <c r="N7" s="12">
        <f>SUM(N3:N6)</f>
        <v>520</v>
      </c>
      <c r="O7" s="12">
        <f>SUM(O3:O6)</f>
        <v>392</v>
      </c>
      <c r="P7" s="12">
        <f>SUM(P3:P6)</f>
        <v>18518</v>
      </c>
      <c r="Q7" s="12">
        <f>SUM(Q3:Q6)</f>
        <v>2489</v>
      </c>
      <c r="R7" s="12">
        <f>SUM(R3:R6)</f>
        <v>97</v>
      </c>
      <c r="S7" s="12">
        <f>SUM(S3:S6)</f>
        <v>412</v>
      </c>
      <c r="T7" s="12">
        <f>SUM(T3:T6)</f>
        <v>81</v>
      </c>
      <c r="U7" s="12">
        <f>SUM(U3:U6)</f>
        <v>1254</v>
      </c>
      <c r="V7" s="12">
        <f>SUM(V3:V6)</f>
        <v>87415</v>
      </c>
      <c r="W7" s="12">
        <f>SUM(W3:W6)</f>
        <v>93</v>
      </c>
      <c r="X7" s="12">
        <f>SUM(X3:X6)</f>
        <v>116973</v>
      </c>
    </row>
  </sheetData>
  <mergeCells count="1">
    <mergeCell ref="B1:X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Custody - Year-Gender</vt:lpstr>
      <vt:lpstr>Custody - Year-Age</vt:lpstr>
      <vt:lpstr>Custody - Year-Ethnicity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Stafford, Andrew</dc:creator>
  <cp:lastModifiedBy>Stafford, Andrew</cp:lastModifiedBy>
  <dcterms:created xsi:type="dcterms:W3CDTF">2022-05-05T09:35:12Z</dcterms:created>
  <dcterms:modified xsi:type="dcterms:W3CDTF">2022-05-20T07:25:29Z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SPNET\1514983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2022-05-05T09:35:18Z</vt:filetime>
  </property>
</Properties>
</file>