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Data\CSD\Info Management\IM-FOI\FOI Requests\2022\0501 - 0750\0745\"/>
    </mc:Choice>
  </mc:AlternateContent>
  <bookViews>
    <workbookView xWindow="0" yWindow="0" windowWidth="25600" windowHeight="10340"/>
  </bookViews>
  <sheets>
    <sheet name="Stop and Search - Gender" sheetId="6" r:id="rId1"/>
    <sheet name="Stop and Search - Ethnicity" sheetId="7" r:id="rId2"/>
    <sheet name="Custody - Year-Gender" sheetId="3" r:id="rId3"/>
    <sheet name="Custody - Year-Ethnicity" sheetId="5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3" l="1"/>
  <c r="C8" i="3"/>
  <c r="D3" i="3"/>
  <c r="D4" i="3"/>
  <c r="D5" i="3"/>
  <c r="D6" i="3"/>
  <c r="D7" i="3"/>
  <c r="D8" i="3" l="1"/>
  <c r="E3" i="7"/>
  <c r="C3" i="6"/>
  <c r="V3" i="5"/>
  <c r="V4" i="5"/>
  <c r="V5" i="5"/>
  <c r="V6" i="5"/>
  <c r="V7" i="5"/>
  <c r="B4" i="7" l="1"/>
  <c r="C4" i="7"/>
  <c r="D4" i="7"/>
  <c r="E4" i="7"/>
  <c r="C4" i="6"/>
  <c r="B4" i="6"/>
  <c r="V8" i="5" l="1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</calcChain>
</file>

<file path=xl/sharedStrings.xml><?xml version="1.0" encoding="utf-8"?>
<sst xmlns="http://schemas.openxmlformats.org/spreadsheetml/2006/main" count="54" uniqueCount="33">
  <si>
    <t>Total</t>
  </si>
  <si>
    <t>Female</t>
  </si>
  <si>
    <t>Male</t>
  </si>
  <si>
    <t>Unknown</t>
  </si>
  <si>
    <t>Year</t>
  </si>
  <si>
    <t>African</t>
  </si>
  <si>
    <t>Any Mixed Ethnic Group</t>
  </si>
  <si>
    <t>Arab</t>
  </si>
  <si>
    <t>Bangladeshi</t>
  </si>
  <si>
    <t>Black Scottish or Other Black</t>
  </si>
  <si>
    <t>Caribbean</t>
  </si>
  <si>
    <t>Other African, Caribbean or Black</t>
  </si>
  <si>
    <t>Other Asian</t>
  </si>
  <si>
    <t>Other Ethnic Group</t>
  </si>
  <si>
    <t>Other White</t>
  </si>
  <si>
    <t>Pakistani</t>
  </si>
  <si>
    <t>White British</t>
  </si>
  <si>
    <t>White English</t>
  </si>
  <si>
    <t>White Gypsy/Traveller</t>
  </si>
  <si>
    <t>White Irish</t>
  </si>
  <si>
    <t>White Northern Ireland</t>
  </si>
  <si>
    <t>White Polish</t>
  </si>
  <si>
    <t>White Scottish</t>
  </si>
  <si>
    <t>White Welsh</t>
  </si>
  <si>
    <t>01/01/2022 - 31/03/2022</t>
  </si>
  <si>
    <t>Black, Black Scottish, Black British</t>
  </si>
  <si>
    <t>2018-19</t>
  </si>
  <si>
    <t>2019-20</t>
  </si>
  <si>
    <t>2020-21</t>
  </si>
  <si>
    <t>2021-22</t>
  </si>
  <si>
    <t>Gender - Ages 1-17</t>
  </si>
  <si>
    <t>Ethnicity - Ages 1-17</t>
  </si>
  <si>
    <t>25/01/2018 - 31/03/2018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</si>
</sst>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NumberFormat="1" applyBorder="1"/>
    <xf numFmtId="0" fontId="0" fillId="0" borderId="2" xfId="0" applyNumberFormat="1" applyBorder="1"/>
    <xf numFmtId="0" fontId="0" fillId="0" borderId="11" xfId="0" applyNumberFormat="1" applyBorder="1"/>
    <xf numFmtId="0" fontId="0" fillId="0" borderId="6" xfId="0" applyBorder="1" applyAlignment="1">
      <alignment horizontal="left"/>
    </xf>
    <xf numFmtId="0" fontId="0" fillId="0" borderId="13" xfId="0" applyNumberFormat="1" applyBorder="1"/>
    <xf numFmtId="0" fontId="0" fillId="0" borderId="10" xfId="0" applyBorder="1" applyAlignment="1">
      <alignment horizontal="left"/>
    </xf>
    <xf numFmtId="0" fontId="0" fillId="0" borderId="12" xfId="0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0" fillId="0" borderId="14" xfId="0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NumberFormat="1" applyFont="1" applyFill="1" applyBorder="1"/>
    <xf numFmtId="0" fontId="1" fillId="2" borderId="5" xfId="0" applyNumberFormat="1" applyFont="1" applyFill="1" applyBorder="1"/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NumberFormat="1"/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NumberFormat="1" applyBorder="1"/>
    <xf numFmtId="0" fontId="0" fillId="0" borderId="16" xfId="0" applyBorder="1"/>
    <xf numFmtId="0" fontId="0" fillId="0" borderId="17" xfId="0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/>
  </sheetViews>
  <sheetFormatPr defaultRowHeight="14.5" x14ac:dyDescent="0.35"/>
  <cols>
    <col min="1" max="1" width="21.90625" bestFit="1" customWidth="1"/>
    <col min="3" max="3" width="9.81640625" customWidth="1"/>
  </cols>
  <sheetData>
    <row r="1" spans="1:3" ht="15" thickBot="1" x14ac:dyDescent="0.4">
      <c r="A1" s="7"/>
      <c r="B1" s="28" t="s">
        <v>30</v>
      </c>
      <c r="C1" s="29"/>
    </row>
    <row r="2" spans="1:3" ht="15" thickBot="1" x14ac:dyDescent="0.4">
      <c r="A2" s="25" t="s">
        <v>4</v>
      </c>
      <c r="B2" s="26" t="s">
        <v>2</v>
      </c>
      <c r="C2" s="27" t="s">
        <v>0</v>
      </c>
    </row>
    <row r="3" spans="1:3" ht="15" thickBot="1" x14ac:dyDescent="0.4">
      <c r="A3" s="21" t="s">
        <v>24</v>
      </c>
      <c r="B3" s="22">
        <v>9</v>
      </c>
      <c r="C3" s="24">
        <f>SUM(B3:B3)</f>
        <v>9</v>
      </c>
    </row>
    <row r="4" spans="1:3" ht="15" thickBot="1" x14ac:dyDescent="0.4">
      <c r="A4" s="12" t="s">
        <v>0</v>
      </c>
      <c r="B4" s="19">
        <f>SUM(B3)</f>
        <v>9</v>
      </c>
      <c r="C4" s="20">
        <f>SUM(C3)</f>
        <v>9</v>
      </c>
    </row>
    <row r="5" spans="1:3" x14ac:dyDescent="0.35">
      <c r="A5" s="17"/>
      <c r="B5" s="18"/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/>
  </sheetViews>
  <sheetFormatPr defaultRowHeight="14.5" x14ac:dyDescent="0.35"/>
  <cols>
    <col min="1" max="1" width="21.90625" bestFit="1" customWidth="1"/>
    <col min="2" max="2" width="19.7265625" bestFit="1" customWidth="1"/>
    <col min="3" max="3" width="7.1796875" bestFit="1" customWidth="1"/>
    <col min="4" max="4" width="7.90625" bestFit="1" customWidth="1"/>
    <col min="5" max="5" width="5.1796875" bestFit="1" customWidth="1"/>
  </cols>
  <sheetData>
    <row r="1" spans="1:5" ht="15" thickBot="1" x14ac:dyDescent="0.4">
      <c r="A1" s="7"/>
      <c r="B1" s="28" t="s">
        <v>31</v>
      </c>
      <c r="C1" s="30"/>
      <c r="D1" s="30"/>
      <c r="E1" s="29"/>
    </row>
    <row r="2" spans="1:5" ht="26.5" thickBot="1" x14ac:dyDescent="0.4">
      <c r="A2" s="8" t="s">
        <v>4</v>
      </c>
      <c r="B2" s="15" t="s">
        <v>25</v>
      </c>
      <c r="C2" s="15" t="s">
        <v>17</v>
      </c>
      <c r="D2" s="15" t="s">
        <v>22</v>
      </c>
      <c r="E2" s="16" t="s">
        <v>0</v>
      </c>
    </row>
    <row r="3" spans="1:5" ht="15" thickBot="1" x14ac:dyDescent="0.4">
      <c r="A3" s="21" t="s">
        <v>24</v>
      </c>
      <c r="B3" s="23">
        <v>1</v>
      </c>
      <c r="C3" s="23">
        <v>1</v>
      </c>
      <c r="D3" s="23">
        <v>7</v>
      </c>
      <c r="E3" s="24">
        <f>SUM(B3:D3)</f>
        <v>9</v>
      </c>
    </row>
    <row r="4" spans="1:5" ht="15" thickBot="1" x14ac:dyDescent="0.4">
      <c r="A4" s="8" t="s">
        <v>0</v>
      </c>
      <c r="B4" s="9">
        <f t="shared" ref="B4:D4" si="0">SUM(B3)</f>
        <v>1</v>
      </c>
      <c r="C4" s="9">
        <f t="shared" si="0"/>
        <v>1</v>
      </c>
      <c r="D4" s="9">
        <f t="shared" si="0"/>
        <v>7</v>
      </c>
      <c r="E4" s="10">
        <f>SUM(E3)</f>
        <v>9</v>
      </c>
    </row>
  </sheetData>
  <mergeCells count="1">
    <mergeCell ref="B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/>
  </sheetViews>
  <sheetFormatPr defaultRowHeight="14.5" x14ac:dyDescent="0.35"/>
  <cols>
    <col min="1" max="1" width="21.90625" bestFit="1" customWidth="1"/>
  </cols>
  <sheetData>
    <row r="1" spans="1:4" ht="15" thickBot="1" x14ac:dyDescent="0.4">
      <c r="A1" s="7"/>
      <c r="B1" s="28" t="s">
        <v>30</v>
      </c>
      <c r="C1" s="30"/>
      <c r="D1" s="29"/>
    </row>
    <row r="2" spans="1:4" ht="15" thickBot="1" x14ac:dyDescent="0.4">
      <c r="A2" s="8" t="s">
        <v>4</v>
      </c>
      <c r="B2" s="9" t="s">
        <v>1</v>
      </c>
      <c r="C2" s="9" t="s">
        <v>2</v>
      </c>
      <c r="D2" s="10" t="s">
        <v>0</v>
      </c>
    </row>
    <row r="3" spans="1:4" x14ac:dyDescent="0.35">
      <c r="A3" s="6" t="s">
        <v>32</v>
      </c>
      <c r="B3" s="2">
        <v>9</v>
      </c>
      <c r="C3" s="2">
        <v>120</v>
      </c>
      <c r="D3" s="3">
        <f>SUM(B3:C3)</f>
        <v>129</v>
      </c>
    </row>
    <row r="4" spans="1:4" x14ac:dyDescent="0.35">
      <c r="A4" s="4" t="s">
        <v>26</v>
      </c>
      <c r="B4" s="1">
        <v>72</v>
      </c>
      <c r="C4" s="1">
        <v>581</v>
      </c>
      <c r="D4" s="3">
        <f t="shared" ref="D4:D7" si="0">SUM(B4:C4)</f>
        <v>653</v>
      </c>
    </row>
    <row r="5" spans="1:4" x14ac:dyDescent="0.35">
      <c r="A5" s="11" t="s">
        <v>27</v>
      </c>
      <c r="B5" s="5">
        <v>66</v>
      </c>
      <c r="C5" s="5">
        <v>479</v>
      </c>
      <c r="D5" s="3">
        <f t="shared" si="0"/>
        <v>545</v>
      </c>
    </row>
    <row r="6" spans="1:4" x14ac:dyDescent="0.35">
      <c r="A6" s="11" t="s">
        <v>28</v>
      </c>
      <c r="B6" s="5">
        <v>49</v>
      </c>
      <c r="C6" s="5">
        <v>381</v>
      </c>
      <c r="D6" s="3">
        <f t="shared" si="0"/>
        <v>430</v>
      </c>
    </row>
    <row r="7" spans="1:4" ht="15" thickBot="1" x14ac:dyDescent="0.4">
      <c r="A7" s="11" t="s">
        <v>29</v>
      </c>
      <c r="B7" s="5">
        <v>31</v>
      </c>
      <c r="C7" s="5">
        <v>283</v>
      </c>
      <c r="D7" s="3">
        <f t="shared" si="0"/>
        <v>314</v>
      </c>
    </row>
    <row r="8" spans="1:4" ht="15" thickBot="1" x14ac:dyDescent="0.4">
      <c r="A8" s="12" t="s">
        <v>0</v>
      </c>
      <c r="B8" s="13">
        <f>SUM(B3:B7)</f>
        <v>227</v>
      </c>
      <c r="C8" s="13">
        <f>SUM(C3:C7)</f>
        <v>1844</v>
      </c>
      <c r="D8" s="14">
        <f>SUM(D3:D7)</f>
        <v>2071</v>
      </c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workbookViewId="0"/>
  </sheetViews>
  <sheetFormatPr defaultRowHeight="14.5" x14ac:dyDescent="0.35"/>
  <cols>
    <col min="1" max="1" width="21.90625" bestFit="1" customWidth="1"/>
    <col min="2" max="2" width="6.90625" bestFit="1" customWidth="1"/>
    <col min="3" max="3" width="12.26953125" bestFit="1" customWidth="1"/>
    <col min="4" max="4" width="4.81640625" bestFit="1" customWidth="1"/>
    <col min="5" max="5" width="11.36328125" bestFit="1" customWidth="1"/>
    <col min="6" max="6" width="15.6328125" bestFit="1" customWidth="1"/>
    <col min="7" max="7" width="9.54296875" bestFit="1" customWidth="1"/>
    <col min="8" max="8" width="17.36328125" bestFit="1" customWidth="1"/>
    <col min="9" max="9" width="5.7265625" bestFit="1" customWidth="1"/>
    <col min="10" max="10" width="11.7265625" bestFit="1" customWidth="1"/>
    <col min="11" max="11" width="5.7265625" bestFit="1" customWidth="1"/>
    <col min="12" max="12" width="8.6328125" bestFit="1" customWidth="1"/>
    <col min="13" max="13" width="5.26953125" bestFit="1" customWidth="1"/>
    <col min="14" max="14" width="6.453125" bestFit="1" customWidth="1"/>
    <col min="15" max="15" width="7.1796875" bestFit="1" customWidth="1"/>
    <col min="16" max="16" width="14.54296875" bestFit="1" customWidth="1"/>
    <col min="17" max="17" width="5.7265625" bestFit="1" customWidth="1"/>
    <col min="18" max="18" width="14" bestFit="1" customWidth="1"/>
    <col min="19" max="19" width="6.08984375" bestFit="1" customWidth="1"/>
    <col min="20" max="20" width="13.453125" bestFit="1" customWidth="1"/>
    <col min="21" max="21" width="6.08984375" bestFit="1" customWidth="1"/>
  </cols>
  <sheetData>
    <row r="1" spans="1:22" ht="15" thickBot="1" x14ac:dyDescent="0.4">
      <c r="A1" s="7"/>
      <c r="B1" s="28" t="s">
        <v>31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29"/>
    </row>
    <row r="2" spans="1:22" ht="30" customHeight="1" thickBot="1" x14ac:dyDescent="0.4">
      <c r="A2" s="8" t="s">
        <v>4</v>
      </c>
      <c r="B2" s="15" t="s">
        <v>5</v>
      </c>
      <c r="C2" s="15" t="s">
        <v>6</v>
      </c>
      <c r="D2" s="15" t="s">
        <v>7</v>
      </c>
      <c r="E2" s="15" t="s">
        <v>8</v>
      </c>
      <c r="F2" s="15" t="s">
        <v>9</v>
      </c>
      <c r="G2" s="15" t="s">
        <v>10</v>
      </c>
      <c r="H2" s="15" t="s">
        <v>11</v>
      </c>
      <c r="I2" s="15" t="s">
        <v>12</v>
      </c>
      <c r="J2" s="15" t="s">
        <v>13</v>
      </c>
      <c r="K2" s="15" t="s">
        <v>14</v>
      </c>
      <c r="L2" s="15" t="s">
        <v>15</v>
      </c>
      <c r="M2" s="15" t="s">
        <v>3</v>
      </c>
      <c r="N2" s="15" t="s">
        <v>16</v>
      </c>
      <c r="O2" s="15" t="s">
        <v>17</v>
      </c>
      <c r="P2" s="15" t="s">
        <v>18</v>
      </c>
      <c r="Q2" s="15" t="s">
        <v>19</v>
      </c>
      <c r="R2" s="15" t="s">
        <v>20</v>
      </c>
      <c r="S2" s="15" t="s">
        <v>21</v>
      </c>
      <c r="T2" s="15" t="s">
        <v>22</v>
      </c>
      <c r="U2" s="15" t="s">
        <v>23</v>
      </c>
      <c r="V2" s="16" t="s">
        <v>0</v>
      </c>
    </row>
    <row r="3" spans="1:22" x14ac:dyDescent="0.35">
      <c r="A3" s="6" t="s">
        <v>32</v>
      </c>
      <c r="B3" s="2"/>
      <c r="C3" s="2">
        <v>1</v>
      </c>
      <c r="D3" s="2"/>
      <c r="E3" s="2"/>
      <c r="F3" s="2"/>
      <c r="G3" s="2"/>
      <c r="H3" s="2"/>
      <c r="I3" s="2">
        <v>2</v>
      </c>
      <c r="J3" s="2"/>
      <c r="K3" s="2">
        <v>2</v>
      </c>
      <c r="L3" s="2">
        <v>2</v>
      </c>
      <c r="M3" s="2"/>
      <c r="N3" s="2">
        <v>15</v>
      </c>
      <c r="O3" s="2">
        <v>1</v>
      </c>
      <c r="P3" s="2"/>
      <c r="Q3" s="2"/>
      <c r="R3" s="2"/>
      <c r="S3" s="2">
        <v>2</v>
      </c>
      <c r="T3" s="2">
        <v>104</v>
      </c>
      <c r="U3" s="2"/>
      <c r="V3" s="3">
        <f>SUM(B3:U3)</f>
        <v>129</v>
      </c>
    </row>
    <row r="4" spans="1:22" x14ac:dyDescent="0.35">
      <c r="A4" s="6" t="s">
        <v>26</v>
      </c>
      <c r="B4" s="2">
        <v>1</v>
      </c>
      <c r="C4" s="2">
        <v>4</v>
      </c>
      <c r="D4" s="2">
        <v>1</v>
      </c>
      <c r="E4" s="2"/>
      <c r="F4" s="2">
        <v>6</v>
      </c>
      <c r="G4" s="2"/>
      <c r="H4" s="2">
        <v>2</v>
      </c>
      <c r="I4" s="2">
        <v>7</v>
      </c>
      <c r="J4" s="2">
        <v>8</v>
      </c>
      <c r="K4" s="2">
        <v>16</v>
      </c>
      <c r="L4" s="2">
        <v>4</v>
      </c>
      <c r="M4" s="2">
        <v>2</v>
      </c>
      <c r="N4" s="2">
        <v>84</v>
      </c>
      <c r="O4" s="2">
        <v>9</v>
      </c>
      <c r="P4" s="2"/>
      <c r="Q4" s="2">
        <v>1</v>
      </c>
      <c r="R4" s="2">
        <v>2</v>
      </c>
      <c r="S4" s="2">
        <v>12</v>
      </c>
      <c r="T4" s="2">
        <v>492</v>
      </c>
      <c r="U4" s="2">
        <v>2</v>
      </c>
      <c r="V4" s="3">
        <f>SUM(B4:U4)</f>
        <v>653</v>
      </c>
    </row>
    <row r="5" spans="1:22" x14ac:dyDescent="0.35">
      <c r="A5" s="6" t="s">
        <v>27</v>
      </c>
      <c r="B5" s="2">
        <v>5</v>
      </c>
      <c r="C5" s="2">
        <v>7</v>
      </c>
      <c r="D5" s="2"/>
      <c r="E5" s="2"/>
      <c r="F5" s="2">
        <v>7</v>
      </c>
      <c r="G5" s="2"/>
      <c r="H5" s="2">
        <v>2</v>
      </c>
      <c r="I5" s="2">
        <v>4</v>
      </c>
      <c r="J5" s="2">
        <v>10</v>
      </c>
      <c r="K5" s="2">
        <v>7</v>
      </c>
      <c r="L5" s="2">
        <v>3</v>
      </c>
      <c r="M5" s="2">
        <v>2</v>
      </c>
      <c r="N5" s="2">
        <v>100</v>
      </c>
      <c r="O5" s="2">
        <v>11</v>
      </c>
      <c r="P5" s="2"/>
      <c r="Q5" s="2">
        <v>2</v>
      </c>
      <c r="R5" s="2">
        <v>1</v>
      </c>
      <c r="S5" s="2">
        <v>6</v>
      </c>
      <c r="T5" s="2">
        <v>378</v>
      </c>
      <c r="U5" s="2"/>
      <c r="V5" s="3">
        <f>SUM(B5:U5)</f>
        <v>545</v>
      </c>
    </row>
    <row r="6" spans="1:22" x14ac:dyDescent="0.35">
      <c r="A6" s="6" t="s">
        <v>28</v>
      </c>
      <c r="B6" s="2">
        <v>6</v>
      </c>
      <c r="C6" s="2">
        <v>2</v>
      </c>
      <c r="D6" s="2"/>
      <c r="E6" s="2">
        <v>1</v>
      </c>
      <c r="F6" s="2">
        <v>15</v>
      </c>
      <c r="G6" s="2"/>
      <c r="H6" s="2">
        <v>3</v>
      </c>
      <c r="I6" s="2">
        <v>7</v>
      </c>
      <c r="J6" s="2">
        <v>4</v>
      </c>
      <c r="K6" s="2">
        <v>8</v>
      </c>
      <c r="L6" s="2">
        <v>1</v>
      </c>
      <c r="M6" s="2">
        <v>2</v>
      </c>
      <c r="N6" s="2">
        <v>90</v>
      </c>
      <c r="O6" s="2">
        <v>7</v>
      </c>
      <c r="P6" s="2">
        <v>1</v>
      </c>
      <c r="Q6" s="2">
        <v>7</v>
      </c>
      <c r="R6" s="2"/>
      <c r="S6" s="2">
        <v>8</v>
      </c>
      <c r="T6" s="2">
        <v>268</v>
      </c>
      <c r="U6" s="2"/>
      <c r="V6" s="3">
        <f>SUM(B6:U6)</f>
        <v>430</v>
      </c>
    </row>
    <row r="7" spans="1:22" ht="15" thickBot="1" x14ac:dyDescent="0.4">
      <c r="A7" s="4" t="s">
        <v>29</v>
      </c>
      <c r="B7" s="1">
        <v>3</v>
      </c>
      <c r="C7" s="1">
        <v>2</v>
      </c>
      <c r="D7" s="1"/>
      <c r="E7" s="1"/>
      <c r="F7" s="1">
        <v>5</v>
      </c>
      <c r="G7" s="1">
        <v>1</v>
      </c>
      <c r="H7" s="1">
        <v>2</v>
      </c>
      <c r="I7" s="1">
        <v>7</v>
      </c>
      <c r="J7" s="1">
        <v>4</v>
      </c>
      <c r="K7" s="1">
        <v>7</v>
      </c>
      <c r="L7" s="1"/>
      <c r="M7" s="1">
        <v>1</v>
      </c>
      <c r="N7" s="1">
        <v>78</v>
      </c>
      <c r="O7" s="1">
        <v>8</v>
      </c>
      <c r="P7" s="1"/>
      <c r="Q7" s="1"/>
      <c r="R7" s="1">
        <v>1</v>
      </c>
      <c r="S7" s="1">
        <v>3</v>
      </c>
      <c r="T7" s="1">
        <v>192</v>
      </c>
      <c r="U7" s="1"/>
      <c r="V7" s="3">
        <f>SUM(B7:U7)</f>
        <v>314</v>
      </c>
    </row>
    <row r="8" spans="1:22" ht="15" thickBot="1" x14ac:dyDescent="0.4">
      <c r="A8" s="12" t="s">
        <v>0</v>
      </c>
      <c r="B8" s="13">
        <f t="shared" ref="B8:V8" si="0">SUM(B3:B7)</f>
        <v>15</v>
      </c>
      <c r="C8" s="13">
        <f t="shared" si="0"/>
        <v>16</v>
      </c>
      <c r="D8" s="13">
        <f t="shared" si="0"/>
        <v>1</v>
      </c>
      <c r="E8" s="13">
        <f t="shared" si="0"/>
        <v>1</v>
      </c>
      <c r="F8" s="13">
        <f t="shared" si="0"/>
        <v>33</v>
      </c>
      <c r="G8" s="13">
        <f t="shared" si="0"/>
        <v>1</v>
      </c>
      <c r="H8" s="13">
        <f t="shared" si="0"/>
        <v>9</v>
      </c>
      <c r="I8" s="13">
        <f t="shared" si="0"/>
        <v>27</v>
      </c>
      <c r="J8" s="13">
        <f t="shared" si="0"/>
        <v>26</v>
      </c>
      <c r="K8" s="13">
        <f t="shared" si="0"/>
        <v>40</v>
      </c>
      <c r="L8" s="13">
        <f t="shared" si="0"/>
        <v>10</v>
      </c>
      <c r="M8" s="13">
        <f t="shared" si="0"/>
        <v>7</v>
      </c>
      <c r="N8" s="13">
        <f t="shared" si="0"/>
        <v>367</v>
      </c>
      <c r="O8" s="13">
        <f t="shared" si="0"/>
        <v>36</v>
      </c>
      <c r="P8" s="13">
        <f t="shared" si="0"/>
        <v>1</v>
      </c>
      <c r="Q8" s="13">
        <f t="shared" si="0"/>
        <v>10</v>
      </c>
      <c r="R8" s="13">
        <f t="shared" si="0"/>
        <v>4</v>
      </c>
      <c r="S8" s="13">
        <f t="shared" si="0"/>
        <v>31</v>
      </c>
      <c r="T8" s="13">
        <f t="shared" si="0"/>
        <v>1434</v>
      </c>
      <c r="U8" s="13">
        <f t="shared" si="0"/>
        <v>2</v>
      </c>
      <c r="V8" s="14">
        <f t="shared" si="0"/>
        <v>2071</v>
      </c>
    </row>
  </sheetData>
  <mergeCells count="1">
    <mergeCell ref="B1:V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Stop and Search - Gender</vt:lpstr>
      <vt:lpstr>Stop and Search - Ethnicity</vt:lpstr>
      <vt:lpstr>Custody - Year-Gender</vt:lpstr>
      <vt:lpstr>Custody - Year-Ethnicity</vt:lpstr>
    </vt:vector>
  </TitlesOfParts>
  <Company>Police Scotland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Stafford, Andrew</dc:creator>
  <cp:lastModifiedBy>Stafford, Andrew</cp:lastModifiedBy>
  <dcterms:created xsi:type="dcterms:W3CDTF">2022-05-05T09:35:12Z</dcterms:created>
  <dcterms:modified xsi:type="dcterms:W3CDTF">2022-05-19T11:43:02Z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SPNET\1514983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2022-05-05T09:35:18Z</vt:filetime>
  </property>
</Properties>
</file>