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net.local\PSData\CSD\P &amp; D\Reform Team\HARMONISATION\HRPI\TU Facility time - recording\2024-25\Information for Publishing\"/>
    </mc:Choice>
  </mc:AlternateContent>
  <xr:revisionPtr revIDLastSave="0" documentId="13_ncr:1_{15292B5F-16E8-43B3-8806-7661F2EA27EE}" xr6:coauthVersionLast="47" xr6:coauthVersionMax="47" xr10:uidLastSave="{00000000-0000-0000-0000-000000000000}"/>
  <bookViews>
    <workbookView xWindow="-60" yWindow="-60" windowWidth="20610" windowHeight="11040" firstSheet="1" activeTab="1" xr2:uid="{6B1723F6-0FC0-43E7-BFC2-0AEB0763AF10}"/>
  </bookViews>
  <sheets>
    <sheet name="Lookup" sheetId="6" state="hidden" r:id="rId1"/>
    <sheet name="Values only 23-24 TU Facility T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6" l="1"/>
  <c r="E4" i="6" l="1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3" i="6"/>
  <c r="D3" i="6"/>
  <c r="B3" i="6" s="1"/>
  <c r="C4" i="6"/>
  <c r="D4" i="6" s="1"/>
  <c r="F4" i="6" s="1"/>
  <c r="C5" i="6" l="1"/>
  <c r="B4" i="6"/>
  <c r="F3" i="6"/>
  <c r="D5" i="6" l="1"/>
  <c r="F5" i="6" s="1"/>
  <c r="C6" i="6"/>
  <c r="B5" i="6" l="1"/>
  <c r="C7" i="6"/>
  <c r="D7" i="6" s="1"/>
  <c r="D6" i="6"/>
  <c r="F6" i="6" s="1"/>
  <c r="C8" i="6" l="1"/>
  <c r="D8" i="6" s="1"/>
  <c r="B6" i="6"/>
  <c r="F7" i="6"/>
  <c r="B7" i="6"/>
  <c r="C9" i="6" l="1"/>
  <c r="D9" i="6" s="1"/>
  <c r="B8" i="6"/>
  <c r="F8" i="6"/>
  <c r="C10" i="6" l="1"/>
  <c r="C11" i="6" s="1"/>
  <c r="B9" i="6"/>
  <c r="F9" i="6"/>
  <c r="D10" i="6" l="1"/>
  <c r="B10" i="6" s="1"/>
  <c r="C12" i="6"/>
  <c r="D11" i="6"/>
  <c r="F10" i="6" l="1"/>
  <c r="D12" i="6"/>
  <c r="C13" i="6"/>
  <c r="B11" i="6"/>
  <c r="F11" i="6"/>
  <c r="D13" i="6" l="1"/>
  <c r="C14" i="6"/>
  <c r="B12" i="6"/>
  <c r="F12" i="6"/>
  <c r="D14" i="6" l="1"/>
  <c r="C15" i="6"/>
  <c r="F13" i="6"/>
  <c r="B13" i="6"/>
  <c r="C16" i="6" l="1"/>
  <c r="D15" i="6"/>
  <c r="F14" i="6"/>
  <c r="B14" i="6"/>
  <c r="F15" i="6" l="1"/>
  <c r="B15" i="6"/>
  <c r="C17" i="6"/>
  <c r="D16" i="6"/>
  <c r="B16" i="6" l="1"/>
  <c r="F16" i="6"/>
  <c r="D17" i="6"/>
  <c r="C18" i="6"/>
  <c r="C19" i="6" l="1"/>
  <c r="D18" i="6"/>
  <c r="F17" i="6"/>
  <c r="B17" i="6"/>
  <c r="B18" i="6" l="1"/>
  <c r="F18" i="6"/>
  <c r="C20" i="6"/>
  <c r="D19" i="6"/>
  <c r="F19" i="6" l="1"/>
  <c r="B19" i="6"/>
  <c r="D20" i="6"/>
  <c r="C21" i="6"/>
  <c r="D21" i="6" l="1"/>
  <c r="C22" i="6"/>
  <c r="B20" i="6"/>
  <c r="F20" i="6"/>
  <c r="C23" i="6" l="1"/>
  <c r="D22" i="6"/>
  <c r="F21" i="6"/>
  <c r="B21" i="6"/>
  <c r="F22" i="6" l="1"/>
  <c r="B22" i="6"/>
  <c r="C24" i="6"/>
  <c r="D23" i="6"/>
  <c r="F23" i="6" l="1"/>
  <c r="B23" i="6"/>
  <c r="C25" i="6"/>
  <c r="D24" i="6"/>
  <c r="B24" i="6" l="1"/>
  <c r="F24" i="6"/>
  <c r="C26" i="6"/>
  <c r="D25" i="6"/>
  <c r="F25" i="6" l="1"/>
  <c r="B25" i="6"/>
  <c r="D26" i="6"/>
  <c r="C27" i="6"/>
  <c r="D27" i="6" l="1"/>
  <c r="C28" i="6"/>
  <c r="F26" i="6"/>
  <c r="B26" i="6"/>
  <c r="D28" i="6" l="1"/>
  <c r="C29" i="6"/>
  <c r="B27" i="6"/>
  <c r="F27" i="6"/>
  <c r="D29" i="6" l="1"/>
  <c r="C30" i="6"/>
  <c r="F28" i="6"/>
  <c r="B28" i="6"/>
  <c r="D30" i="6" l="1"/>
  <c r="C31" i="6"/>
  <c r="F29" i="6"/>
  <c r="B29" i="6"/>
  <c r="C32" i="6" l="1"/>
  <c r="D31" i="6"/>
  <c r="B30" i="6"/>
  <c r="F30" i="6"/>
  <c r="F31" i="6" l="1"/>
  <c r="B31" i="6"/>
  <c r="D32" i="6"/>
  <c r="C33" i="6"/>
  <c r="D33" i="6" l="1"/>
  <c r="C34" i="6"/>
  <c r="B32" i="6"/>
  <c r="F32" i="6"/>
  <c r="C35" i="6" l="1"/>
  <c r="D34" i="6"/>
  <c r="B33" i="6"/>
  <c r="F33" i="6"/>
  <c r="C36" i="6" l="1"/>
  <c r="D35" i="6"/>
  <c r="B34" i="6"/>
  <c r="F34" i="6"/>
  <c r="F35" i="6" l="1"/>
  <c r="B35" i="6"/>
  <c r="C37" i="6"/>
  <c r="D36" i="6"/>
  <c r="B36" i="6" l="1"/>
  <c r="F36" i="6"/>
  <c r="D37" i="6"/>
  <c r="C38" i="6"/>
  <c r="C39" i="6" l="1"/>
  <c r="D38" i="6"/>
  <c r="F37" i="6"/>
  <c r="B37" i="6"/>
  <c r="F38" i="6" l="1"/>
  <c r="B38" i="6"/>
  <c r="C40" i="6"/>
  <c r="D39" i="6"/>
  <c r="F39" i="6" l="1"/>
  <c r="B39" i="6"/>
  <c r="C41" i="6"/>
  <c r="D40" i="6"/>
  <c r="B40" i="6" l="1"/>
  <c r="F40" i="6"/>
  <c r="D41" i="6"/>
  <c r="C42" i="6"/>
  <c r="D42" i="6" l="1"/>
  <c r="C43" i="6"/>
  <c r="B41" i="6"/>
  <c r="F41" i="6"/>
  <c r="F42" i="6" l="1"/>
  <c r="B42" i="6"/>
  <c r="D43" i="6"/>
  <c r="C44" i="6"/>
  <c r="C45" i="6" l="1"/>
  <c r="D44" i="6"/>
  <c r="B43" i="6"/>
  <c r="F43" i="6"/>
  <c r="B44" i="6" l="1"/>
  <c r="F44" i="6"/>
  <c r="D45" i="6"/>
  <c r="C46" i="6"/>
  <c r="D46" i="6" l="1"/>
  <c r="C47" i="6"/>
  <c r="F45" i="6"/>
  <c r="B45" i="6"/>
  <c r="C48" i="6" l="1"/>
  <c r="D47" i="6"/>
  <c r="F46" i="6"/>
  <c r="B46" i="6"/>
  <c r="C49" i="6" l="1"/>
  <c r="D48" i="6"/>
  <c r="F47" i="6"/>
  <c r="B47" i="6"/>
  <c r="B48" i="6" l="1"/>
  <c r="F48" i="6"/>
  <c r="D49" i="6"/>
  <c r="C50" i="6"/>
  <c r="D50" i="6" l="1"/>
  <c r="C51" i="6"/>
  <c r="B49" i="6"/>
  <c r="F49" i="6"/>
  <c r="D51" i="6" l="1"/>
  <c r="C52" i="6"/>
  <c r="F50" i="6"/>
  <c r="B50" i="6"/>
  <c r="C53" i="6" l="1"/>
  <c r="D52" i="6"/>
  <c r="B51" i="6"/>
  <c r="F51" i="6"/>
  <c r="F52" i="6" l="1"/>
  <c r="C54" i="6"/>
  <c r="D53" i="6"/>
  <c r="C55" i="6" l="1"/>
  <c r="D54" i="6"/>
  <c r="F53" i="6"/>
  <c r="B53" i="6"/>
  <c r="F54" i="6" l="1"/>
  <c r="B54" i="6"/>
  <c r="D55" i="6"/>
  <c r="C56" i="6"/>
  <c r="C57" i="6" l="1"/>
  <c r="D56" i="6"/>
  <c r="F55" i="6"/>
  <c r="B55" i="6"/>
  <c r="B56" i="6" l="1"/>
  <c r="F56" i="6"/>
  <c r="D57" i="6"/>
  <c r="C58" i="6"/>
  <c r="C59" i="6" l="1"/>
  <c r="D58" i="6"/>
  <c r="B57" i="6"/>
  <c r="F57" i="6"/>
  <c r="D59" i="6" l="1"/>
  <c r="C60" i="6"/>
  <c r="B58" i="6"/>
  <c r="F58" i="6"/>
  <c r="B59" i="6" l="1"/>
  <c r="F59" i="6"/>
  <c r="D60" i="6"/>
  <c r="C61" i="6"/>
  <c r="D61" i="6" l="1"/>
  <c r="C62" i="6"/>
  <c r="B60" i="6"/>
  <c r="F60" i="6"/>
  <c r="F61" i="6" l="1"/>
  <c r="B61" i="6"/>
  <c r="D62" i="6"/>
  <c r="C63" i="6"/>
  <c r="D63" i="6" l="1"/>
  <c r="C64" i="6"/>
  <c r="F62" i="6"/>
  <c r="B62" i="6"/>
  <c r="D64" i="6" l="1"/>
  <c r="C65" i="6"/>
  <c r="F63" i="6"/>
  <c r="B63" i="6"/>
  <c r="D65" i="6" l="1"/>
  <c r="C66" i="6"/>
  <c r="F64" i="6"/>
  <c r="B64" i="6"/>
  <c r="C67" i="6" l="1"/>
  <c r="D66" i="6"/>
  <c r="B65" i="6"/>
  <c r="F65" i="6"/>
  <c r="F66" i="6" l="1"/>
  <c r="B66" i="6"/>
  <c r="C68" i="6"/>
  <c r="D67" i="6"/>
  <c r="C69" i="6" l="1"/>
  <c r="D68" i="6"/>
  <c r="B67" i="6"/>
  <c r="F67" i="6"/>
  <c r="F68" i="6" l="1"/>
  <c r="B68" i="6"/>
  <c r="C70" i="6"/>
  <c r="D69" i="6"/>
  <c r="F69" i="6" l="1"/>
  <c r="B69" i="6"/>
  <c r="C71" i="6"/>
  <c r="D70" i="6"/>
  <c r="F70" i="6" l="1"/>
  <c r="B70" i="6"/>
  <c r="D71" i="6"/>
  <c r="C72" i="6"/>
  <c r="B71" i="6" l="1"/>
  <c r="F71" i="6"/>
  <c r="C73" i="6"/>
  <c r="D72" i="6"/>
  <c r="F72" i="6" l="1"/>
  <c r="B72" i="6"/>
  <c r="C74" i="6"/>
  <c r="D73" i="6"/>
  <c r="F73" i="6" l="1"/>
  <c r="B73" i="6"/>
  <c r="C75" i="6"/>
  <c r="D74" i="6"/>
  <c r="B74" i="6" l="1"/>
  <c r="F74" i="6"/>
  <c r="D75" i="6"/>
  <c r="C76" i="6"/>
  <c r="D76" i="6" l="1"/>
  <c r="C77" i="6"/>
  <c r="B75" i="6"/>
  <c r="F75" i="6"/>
  <c r="C78" i="6" l="1"/>
  <c r="D77" i="6"/>
  <c r="F76" i="6"/>
  <c r="B76" i="6"/>
  <c r="B77" i="6" l="1"/>
  <c r="F77" i="6"/>
  <c r="D78" i="6"/>
  <c r="C79" i="6"/>
  <c r="C80" i="6" l="1"/>
  <c r="D79" i="6"/>
  <c r="F78" i="6"/>
  <c r="B78" i="6"/>
  <c r="F79" i="6" l="1"/>
  <c r="B79" i="6"/>
  <c r="C81" i="6"/>
  <c r="D80" i="6"/>
  <c r="B80" i="6" l="1"/>
  <c r="F80" i="6"/>
  <c r="C82" i="6"/>
  <c r="D81" i="6"/>
  <c r="B81" i="6" l="1"/>
  <c r="F81" i="6"/>
  <c r="D82" i="6"/>
  <c r="C83" i="6"/>
  <c r="C84" i="6" l="1"/>
  <c r="D83" i="6"/>
  <c r="F82" i="6"/>
  <c r="B82" i="6"/>
  <c r="F83" i="6" l="1"/>
  <c r="B83" i="6"/>
  <c r="C85" i="6"/>
  <c r="D84" i="6"/>
  <c r="B84" i="6" l="1"/>
  <c r="F84" i="6"/>
  <c r="C86" i="6"/>
  <c r="D85" i="6"/>
  <c r="F85" i="6" l="1"/>
  <c r="B85" i="6"/>
  <c r="C87" i="6"/>
  <c r="D86" i="6"/>
  <c r="F86" i="6" l="1"/>
  <c r="B86" i="6"/>
  <c r="C88" i="6"/>
  <c r="D87" i="6"/>
  <c r="B87" i="6" l="1"/>
  <c r="F87" i="6"/>
  <c r="D88" i="6"/>
  <c r="C89" i="6"/>
  <c r="C90" i="6" l="1"/>
  <c r="D89" i="6"/>
  <c r="B88" i="6"/>
  <c r="F88" i="6"/>
  <c r="B89" i="6" l="1"/>
  <c r="F89" i="6"/>
  <c r="C91" i="6"/>
  <c r="D90" i="6"/>
  <c r="B90" i="6" l="1"/>
  <c r="F90" i="6"/>
  <c r="D91" i="6"/>
  <c r="C92" i="6"/>
  <c r="D92" i="6" l="1"/>
  <c r="C93" i="6"/>
  <c r="B91" i="6"/>
  <c r="F91" i="6"/>
  <c r="D93" i="6" l="1"/>
  <c r="C94" i="6"/>
  <c r="F92" i="6"/>
  <c r="B92" i="6"/>
  <c r="C95" i="6" l="1"/>
  <c r="D94" i="6"/>
  <c r="F93" i="6"/>
  <c r="B93" i="6"/>
  <c r="F94" i="6" l="1"/>
  <c r="B94" i="6"/>
  <c r="D95" i="6"/>
  <c r="C96" i="6"/>
  <c r="D96" i="6" l="1"/>
  <c r="C97" i="6"/>
  <c r="F95" i="6"/>
  <c r="B95" i="6"/>
  <c r="C98" i="6" l="1"/>
  <c r="D97" i="6"/>
  <c r="B96" i="6"/>
  <c r="F96" i="6"/>
  <c r="C99" i="6" l="1"/>
  <c r="D98" i="6"/>
  <c r="B97" i="6"/>
  <c r="F97" i="6"/>
  <c r="D99" i="6" l="1"/>
  <c r="C100" i="6"/>
  <c r="B98" i="6"/>
  <c r="F98" i="6"/>
  <c r="D100" i="6" l="1"/>
  <c r="C101" i="6"/>
  <c r="B99" i="6"/>
  <c r="F99" i="6"/>
  <c r="C102" i="6" l="1"/>
  <c r="D101" i="6"/>
  <c r="B100" i="6"/>
  <c r="F100" i="6"/>
  <c r="F101" i="6" l="1"/>
  <c r="B101" i="6"/>
  <c r="C103" i="6"/>
  <c r="D103" i="6" s="1"/>
  <c r="D102" i="6"/>
  <c r="F102" i="6" l="1"/>
  <c r="B102" i="6"/>
  <c r="F103" i="6"/>
  <c r="B103" i="6"/>
</calcChain>
</file>

<file path=xl/sharedStrings.xml><?xml version="1.0" encoding="utf-8"?>
<sst xmlns="http://schemas.openxmlformats.org/spreadsheetml/2006/main" count="20" uniqueCount="20">
  <si>
    <t xml:space="preserve">Number of employees who were relevant union officials during the relevant period </t>
  </si>
  <si>
    <t>Full Time Equivalent</t>
  </si>
  <si>
    <t>Percentage of time spent on facility time</t>
  </si>
  <si>
    <t>Percentage of time (of working hours spent on facility time)</t>
  </si>
  <si>
    <t>Number of employees</t>
  </si>
  <si>
    <t>1-50%</t>
  </si>
  <si>
    <t>51-99%</t>
  </si>
  <si>
    <t>Title</t>
  </si>
  <si>
    <t>Figures</t>
  </si>
  <si>
    <t xml:space="preserve">Total Cost of Facility time </t>
  </si>
  <si>
    <t>Percentage of pay bill spent on facility time</t>
  </si>
  <si>
    <t>Time spent on paid trade union activities</t>
  </si>
  <si>
    <t>Percentage of time spent on paid trade union activities</t>
  </si>
  <si>
    <t>(total hours spent on paid trade union activities by relevant union officials during the relevant period ÷ total paid facility time hours) x 100</t>
  </si>
  <si>
    <t>Total Pay bill (Staff Only)</t>
  </si>
  <si>
    <t>Minute</t>
  </si>
  <si>
    <t>Number</t>
  </si>
  <si>
    <t>Mins Displayed</t>
  </si>
  <si>
    <t>Minutes 2</t>
  </si>
  <si>
    <t>Percentage of Staff pay bill spent on Facility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</si>
</sst>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0.000"/>
    <numFmt numFmtId="166" formatCode="[$-F400]h:mm:ss\ AM/PM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3" tint="0.8999908444471571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2" fontId="3" fillId="4" borderId="6" xfId="0" applyNumberFormat="1" applyFont="1" applyFill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9" fontId="1" fillId="0" borderId="3" xfId="0" applyNumberFormat="1" applyFont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9" fontId="1" fillId="0" borderId="3" xfId="0" applyNumberFormat="1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hidden="1"/>
    </xf>
    <xf numFmtId="4" fontId="1" fillId="0" borderId="3" xfId="0" applyNumberFormat="1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left" vertical="center"/>
      <protection hidden="1"/>
    </xf>
    <xf numFmtId="164" fontId="1" fillId="0" borderId="3" xfId="0" applyNumberFormat="1" applyFont="1" applyBorder="1" applyAlignment="1" applyProtection="1">
      <alignment horizontal="center" vertical="center" wrapText="1"/>
      <protection hidden="1"/>
    </xf>
    <xf numFmtId="164" fontId="1" fillId="0" borderId="3" xfId="0" applyNumberFormat="1" applyFont="1" applyBorder="1" applyAlignment="1" applyProtection="1">
      <alignment horizontal="center" vertical="center"/>
      <protection hidden="1"/>
    </xf>
    <xf numFmtId="10" fontId="1" fillId="0" borderId="3" xfId="0" applyNumberFormat="1" applyFont="1" applyBorder="1" applyAlignment="1" applyProtection="1">
      <alignment horizontal="center" vertical="center"/>
      <protection hidden="1"/>
    </xf>
    <xf numFmtId="165" fontId="1" fillId="0" borderId="3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17461</xdr:colOff>
      <xdr:row>0</xdr:row>
      <xdr:rowOff>165894</xdr:rowOff>
    </xdr:from>
    <xdr:to>
      <xdr:col>1</xdr:col>
      <xdr:colOff>1547812</xdr:colOff>
      <xdr:row>1</xdr:row>
      <xdr:rowOff>130968</xdr:rowOff>
    </xdr:to>
    <xdr:sp macro="" textlink="">
      <xdr:nvSpPr>
        <xdr:cNvPr id="3" name="GPMSClassification">
          <a:extLst>
            <a:ext uri="{FF2B5EF4-FFF2-40B4-BE49-F238E27FC236}">
              <a16:creationId xmlns:a16="http://schemas.microsoft.com/office/drawing/2014/main" id="{AFDAA5CB-99AE-4E13-B81D-868DEF7856AB}"/>
            </a:ext>
          </a:extLst>
        </xdr:cNvPr>
        <xdr:cNvSpPr txBox="1"/>
      </xdr:nvSpPr>
      <xdr:spPr>
        <a:xfrm>
          <a:off x="627061" y="165894"/>
          <a:ext cx="1530351" cy="27939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GB" sz="1200" b="1">
              <a:solidFill>
                <a:srgbClr val="FF0000"/>
              </a:solidFill>
              <a:latin typeface="Times New Roman" panose="02020603050405020304" pitchFamily="18" charset="0"/>
            </a:rPr>
            <a:t>OFFICIAL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B9ED7-95D2-4D67-A73C-571E9BE7BC1E}">
  <dimension ref="A1:F103"/>
  <sheetViews>
    <sheetView showGridLines="0" zoomScale="80" zoomScaleNormal="80" workbookViewId="0">
      <selection activeCell="B1" sqref="B1:F1048576"/>
    </sheetView>
  </sheetViews>
  <sheetFormatPr defaultRowHeight="15" x14ac:dyDescent="0.25"/>
  <cols>
    <col min="2" max="3" width="15.7109375" style="6" hidden="1" customWidth="1"/>
    <col min="4" max="4" width="15.7109375" hidden="1" customWidth="1"/>
    <col min="5" max="5" width="15.7109375" style="6" hidden="1" customWidth="1"/>
    <col min="6" max="6" width="15.7109375" hidden="1" customWidth="1"/>
  </cols>
  <sheetData>
    <row r="1" spans="1:6" x14ac:dyDescent="0.25">
      <c r="A1" s="5"/>
    </row>
    <row r="2" spans="1:6" ht="47.25" customHeight="1" x14ac:dyDescent="0.25">
      <c r="B2" s="7" t="s">
        <v>18</v>
      </c>
      <c r="C2" s="7" t="s">
        <v>16</v>
      </c>
      <c r="D2" s="1" t="s">
        <v>15</v>
      </c>
      <c r="E2" s="7"/>
      <c r="F2" s="1" t="s">
        <v>17</v>
      </c>
    </row>
    <row r="3" spans="1:6" x14ac:dyDescent="0.25">
      <c r="B3" s="3">
        <f t="shared" ref="B3:B34" si="0">ROUND(D3/100,2)</f>
        <v>0</v>
      </c>
      <c r="C3" s="3">
        <v>0</v>
      </c>
      <c r="D3" s="8">
        <f>ROUND(C3*60,0)</f>
        <v>0</v>
      </c>
      <c r="E3" s="3">
        <f>B3</f>
        <v>0</v>
      </c>
      <c r="F3" s="2" t="str">
        <f>CONCATENATE(D3," mins")</f>
        <v>0 mins</v>
      </c>
    </row>
    <row r="4" spans="1:6" x14ac:dyDescent="0.25">
      <c r="B4" s="3">
        <f t="shared" si="0"/>
        <v>0.01</v>
      </c>
      <c r="C4" s="3">
        <f>ROUND(C3+0.01,2)</f>
        <v>0.01</v>
      </c>
      <c r="D4" s="8">
        <f>ROUND(C4*60,0)</f>
        <v>1</v>
      </c>
      <c r="E4" s="3">
        <f t="shared" ref="E4:E67" si="1">B4</f>
        <v>0.01</v>
      </c>
      <c r="F4" s="2" t="str">
        <f t="shared" ref="F4:F67" si="2">CONCATENATE(D4," mins")</f>
        <v>1 mins</v>
      </c>
    </row>
    <row r="5" spans="1:6" x14ac:dyDescent="0.25">
      <c r="B5" s="3">
        <f t="shared" si="0"/>
        <v>0.01</v>
      </c>
      <c r="C5" s="3">
        <f t="shared" ref="C5:C41" si="3">ROUND(C4+0.01,2)</f>
        <v>0.02</v>
      </c>
      <c r="D5" s="8">
        <f t="shared" ref="D5:D68" si="4">ROUND(C5*60,0)</f>
        <v>1</v>
      </c>
      <c r="E5" s="3">
        <f t="shared" si="1"/>
        <v>0.01</v>
      </c>
      <c r="F5" s="2" t="str">
        <f t="shared" si="2"/>
        <v>1 mins</v>
      </c>
    </row>
    <row r="6" spans="1:6" x14ac:dyDescent="0.25">
      <c r="B6" s="3">
        <f t="shared" si="0"/>
        <v>0.02</v>
      </c>
      <c r="C6" s="3">
        <f t="shared" si="3"/>
        <v>0.03</v>
      </c>
      <c r="D6" s="8">
        <f t="shared" si="4"/>
        <v>2</v>
      </c>
      <c r="E6" s="3">
        <f t="shared" si="1"/>
        <v>0.02</v>
      </c>
      <c r="F6" s="2" t="str">
        <f t="shared" si="2"/>
        <v>2 mins</v>
      </c>
    </row>
    <row r="7" spans="1:6" x14ac:dyDescent="0.25">
      <c r="B7" s="3">
        <f t="shared" si="0"/>
        <v>0.02</v>
      </c>
      <c r="C7" s="3">
        <f t="shared" si="3"/>
        <v>0.04</v>
      </c>
      <c r="D7" s="8">
        <f t="shared" si="4"/>
        <v>2</v>
      </c>
      <c r="E7" s="3">
        <f t="shared" si="1"/>
        <v>0.02</v>
      </c>
      <c r="F7" s="2" t="str">
        <f t="shared" si="2"/>
        <v>2 mins</v>
      </c>
    </row>
    <row r="8" spans="1:6" x14ac:dyDescent="0.25">
      <c r="B8" s="3">
        <f t="shared" si="0"/>
        <v>0.03</v>
      </c>
      <c r="C8" s="3">
        <f t="shared" si="3"/>
        <v>0.05</v>
      </c>
      <c r="D8" s="8">
        <f t="shared" si="4"/>
        <v>3</v>
      </c>
      <c r="E8" s="3">
        <f t="shared" si="1"/>
        <v>0.03</v>
      </c>
      <c r="F8" s="2" t="str">
        <f t="shared" si="2"/>
        <v>3 mins</v>
      </c>
    </row>
    <row r="9" spans="1:6" x14ac:dyDescent="0.25">
      <c r="B9" s="3">
        <f t="shared" si="0"/>
        <v>0.04</v>
      </c>
      <c r="C9" s="3">
        <f t="shared" si="3"/>
        <v>0.06</v>
      </c>
      <c r="D9" s="8">
        <f t="shared" si="4"/>
        <v>4</v>
      </c>
      <c r="E9" s="3">
        <f t="shared" si="1"/>
        <v>0.04</v>
      </c>
      <c r="F9" s="2" t="str">
        <f t="shared" si="2"/>
        <v>4 mins</v>
      </c>
    </row>
    <row r="10" spans="1:6" x14ac:dyDescent="0.25">
      <c r="B10" s="3">
        <f t="shared" si="0"/>
        <v>0.04</v>
      </c>
      <c r="C10" s="3">
        <f t="shared" si="3"/>
        <v>7.0000000000000007E-2</v>
      </c>
      <c r="D10" s="8">
        <f t="shared" si="4"/>
        <v>4</v>
      </c>
      <c r="E10" s="3">
        <f t="shared" si="1"/>
        <v>0.04</v>
      </c>
      <c r="F10" s="2" t="str">
        <f t="shared" si="2"/>
        <v>4 mins</v>
      </c>
    </row>
    <row r="11" spans="1:6" x14ac:dyDescent="0.25">
      <c r="B11" s="3">
        <f t="shared" si="0"/>
        <v>0.05</v>
      </c>
      <c r="C11" s="3">
        <f t="shared" si="3"/>
        <v>0.08</v>
      </c>
      <c r="D11" s="8">
        <f t="shared" si="4"/>
        <v>5</v>
      </c>
      <c r="E11" s="3">
        <f t="shared" si="1"/>
        <v>0.05</v>
      </c>
      <c r="F11" s="2" t="str">
        <f t="shared" si="2"/>
        <v>5 mins</v>
      </c>
    </row>
    <row r="12" spans="1:6" x14ac:dyDescent="0.25">
      <c r="B12" s="3">
        <f t="shared" si="0"/>
        <v>0.05</v>
      </c>
      <c r="C12" s="3">
        <f t="shared" si="3"/>
        <v>0.09</v>
      </c>
      <c r="D12" s="8">
        <f t="shared" si="4"/>
        <v>5</v>
      </c>
      <c r="E12" s="3">
        <f t="shared" si="1"/>
        <v>0.05</v>
      </c>
      <c r="F12" s="2" t="str">
        <f t="shared" si="2"/>
        <v>5 mins</v>
      </c>
    </row>
    <row r="13" spans="1:6" x14ac:dyDescent="0.25">
      <c r="B13" s="3">
        <f t="shared" si="0"/>
        <v>0.06</v>
      </c>
      <c r="C13" s="3">
        <f t="shared" si="3"/>
        <v>0.1</v>
      </c>
      <c r="D13" s="8">
        <f t="shared" si="4"/>
        <v>6</v>
      </c>
      <c r="E13" s="3">
        <f t="shared" si="1"/>
        <v>0.06</v>
      </c>
      <c r="F13" s="2" t="str">
        <f t="shared" si="2"/>
        <v>6 mins</v>
      </c>
    </row>
    <row r="14" spans="1:6" x14ac:dyDescent="0.25">
      <c r="B14" s="3">
        <f t="shared" si="0"/>
        <v>7.0000000000000007E-2</v>
      </c>
      <c r="C14" s="3">
        <f t="shared" si="3"/>
        <v>0.11</v>
      </c>
      <c r="D14" s="8">
        <f t="shared" si="4"/>
        <v>7</v>
      </c>
      <c r="E14" s="3">
        <f t="shared" si="1"/>
        <v>7.0000000000000007E-2</v>
      </c>
      <c r="F14" s="2" t="str">
        <f t="shared" si="2"/>
        <v>7 mins</v>
      </c>
    </row>
    <row r="15" spans="1:6" x14ac:dyDescent="0.25">
      <c r="B15" s="3">
        <f t="shared" si="0"/>
        <v>7.0000000000000007E-2</v>
      </c>
      <c r="C15" s="3">
        <f t="shared" si="3"/>
        <v>0.12</v>
      </c>
      <c r="D15" s="8">
        <f t="shared" si="4"/>
        <v>7</v>
      </c>
      <c r="E15" s="3">
        <f t="shared" si="1"/>
        <v>7.0000000000000007E-2</v>
      </c>
      <c r="F15" s="2" t="str">
        <f t="shared" si="2"/>
        <v>7 mins</v>
      </c>
    </row>
    <row r="16" spans="1:6" x14ac:dyDescent="0.25">
      <c r="B16" s="3">
        <f t="shared" si="0"/>
        <v>0.08</v>
      </c>
      <c r="C16" s="3">
        <f t="shared" si="3"/>
        <v>0.13</v>
      </c>
      <c r="D16" s="8">
        <f t="shared" si="4"/>
        <v>8</v>
      </c>
      <c r="E16" s="3">
        <f t="shared" si="1"/>
        <v>0.08</v>
      </c>
      <c r="F16" s="2" t="str">
        <f t="shared" si="2"/>
        <v>8 mins</v>
      </c>
    </row>
    <row r="17" spans="2:6" x14ac:dyDescent="0.25">
      <c r="B17" s="3">
        <f t="shared" si="0"/>
        <v>0.08</v>
      </c>
      <c r="C17" s="3">
        <f t="shared" si="3"/>
        <v>0.14000000000000001</v>
      </c>
      <c r="D17" s="8">
        <f t="shared" si="4"/>
        <v>8</v>
      </c>
      <c r="E17" s="3">
        <f t="shared" si="1"/>
        <v>0.08</v>
      </c>
      <c r="F17" s="2" t="str">
        <f t="shared" si="2"/>
        <v>8 mins</v>
      </c>
    </row>
    <row r="18" spans="2:6" x14ac:dyDescent="0.25">
      <c r="B18" s="3">
        <f t="shared" si="0"/>
        <v>0.09</v>
      </c>
      <c r="C18" s="3">
        <f t="shared" si="3"/>
        <v>0.15</v>
      </c>
      <c r="D18" s="8">
        <f t="shared" si="4"/>
        <v>9</v>
      </c>
      <c r="E18" s="3">
        <f t="shared" si="1"/>
        <v>0.09</v>
      </c>
      <c r="F18" s="2" t="str">
        <f t="shared" si="2"/>
        <v>9 mins</v>
      </c>
    </row>
    <row r="19" spans="2:6" x14ac:dyDescent="0.25">
      <c r="B19" s="3">
        <f t="shared" si="0"/>
        <v>0.1</v>
      </c>
      <c r="C19" s="3">
        <f t="shared" si="3"/>
        <v>0.16</v>
      </c>
      <c r="D19" s="8">
        <f t="shared" si="4"/>
        <v>10</v>
      </c>
      <c r="E19" s="3">
        <f t="shared" si="1"/>
        <v>0.1</v>
      </c>
      <c r="F19" s="2" t="str">
        <f t="shared" si="2"/>
        <v>10 mins</v>
      </c>
    </row>
    <row r="20" spans="2:6" x14ac:dyDescent="0.25">
      <c r="B20" s="3">
        <f t="shared" si="0"/>
        <v>0.1</v>
      </c>
      <c r="C20" s="3">
        <f t="shared" si="3"/>
        <v>0.17</v>
      </c>
      <c r="D20" s="8">
        <f t="shared" si="4"/>
        <v>10</v>
      </c>
      <c r="E20" s="3">
        <f t="shared" si="1"/>
        <v>0.1</v>
      </c>
      <c r="F20" s="2" t="str">
        <f t="shared" si="2"/>
        <v>10 mins</v>
      </c>
    </row>
    <row r="21" spans="2:6" x14ac:dyDescent="0.25">
      <c r="B21" s="3">
        <f t="shared" si="0"/>
        <v>0.11</v>
      </c>
      <c r="C21" s="3">
        <f t="shared" si="3"/>
        <v>0.18</v>
      </c>
      <c r="D21" s="8">
        <f t="shared" si="4"/>
        <v>11</v>
      </c>
      <c r="E21" s="3">
        <f t="shared" si="1"/>
        <v>0.11</v>
      </c>
      <c r="F21" s="2" t="str">
        <f t="shared" si="2"/>
        <v>11 mins</v>
      </c>
    </row>
    <row r="22" spans="2:6" x14ac:dyDescent="0.25">
      <c r="B22" s="3">
        <f t="shared" si="0"/>
        <v>0.11</v>
      </c>
      <c r="C22" s="3">
        <f t="shared" si="3"/>
        <v>0.19</v>
      </c>
      <c r="D22" s="8">
        <f t="shared" si="4"/>
        <v>11</v>
      </c>
      <c r="E22" s="3">
        <f t="shared" si="1"/>
        <v>0.11</v>
      </c>
      <c r="F22" s="2" t="str">
        <f t="shared" si="2"/>
        <v>11 mins</v>
      </c>
    </row>
    <row r="23" spans="2:6" x14ac:dyDescent="0.25">
      <c r="B23" s="3">
        <f t="shared" si="0"/>
        <v>0.12</v>
      </c>
      <c r="C23" s="3">
        <f t="shared" si="3"/>
        <v>0.2</v>
      </c>
      <c r="D23" s="8">
        <f t="shared" si="4"/>
        <v>12</v>
      </c>
      <c r="E23" s="3">
        <f t="shared" si="1"/>
        <v>0.12</v>
      </c>
      <c r="F23" s="2" t="str">
        <f t="shared" si="2"/>
        <v>12 mins</v>
      </c>
    </row>
    <row r="24" spans="2:6" x14ac:dyDescent="0.25">
      <c r="B24" s="3">
        <f t="shared" si="0"/>
        <v>0.13</v>
      </c>
      <c r="C24" s="3">
        <f t="shared" si="3"/>
        <v>0.21</v>
      </c>
      <c r="D24" s="8">
        <f t="shared" si="4"/>
        <v>13</v>
      </c>
      <c r="E24" s="3">
        <f t="shared" si="1"/>
        <v>0.13</v>
      </c>
      <c r="F24" s="2" t="str">
        <f t="shared" si="2"/>
        <v>13 mins</v>
      </c>
    </row>
    <row r="25" spans="2:6" x14ac:dyDescent="0.25">
      <c r="B25" s="3">
        <f t="shared" si="0"/>
        <v>0.13</v>
      </c>
      <c r="C25" s="3">
        <f t="shared" si="3"/>
        <v>0.22</v>
      </c>
      <c r="D25" s="8">
        <f t="shared" si="4"/>
        <v>13</v>
      </c>
      <c r="E25" s="3">
        <f t="shared" si="1"/>
        <v>0.13</v>
      </c>
      <c r="F25" s="2" t="str">
        <f t="shared" si="2"/>
        <v>13 mins</v>
      </c>
    </row>
    <row r="26" spans="2:6" x14ac:dyDescent="0.25">
      <c r="B26" s="3">
        <f t="shared" si="0"/>
        <v>0.14000000000000001</v>
      </c>
      <c r="C26" s="3">
        <f t="shared" si="3"/>
        <v>0.23</v>
      </c>
      <c r="D26" s="8">
        <f t="shared" si="4"/>
        <v>14</v>
      </c>
      <c r="E26" s="3">
        <f t="shared" si="1"/>
        <v>0.14000000000000001</v>
      </c>
      <c r="F26" s="2" t="str">
        <f t="shared" si="2"/>
        <v>14 mins</v>
      </c>
    </row>
    <row r="27" spans="2:6" x14ac:dyDescent="0.25">
      <c r="B27" s="3">
        <f t="shared" si="0"/>
        <v>0.14000000000000001</v>
      </c>
      <c r="C27" s="3">
        <f t="shared" si="3"/>
        <v>0.24</v>
      </c>
      <c r="D27" s="8">
        <f t="shared" si="4"/>
        <v>14</v>
      </c>
      <c r="E27" s="3">
        <f t="shared" si="1"/>
        <v>0.14000000000000001</v>
      </c>
      <c r="F27" s="2" t="str">
        <f t="shared" si="2"/>
        <v>14 mins</v>
      </c>
    </row>
    <row r="28" spans="2:6" x14ac:dyDescent="0.25">
      <c r="B28" s="3">
        <f t="shared" si="0"/>
        <v>0.15</v>
      </c>
      <c r="C28" s="3">
        <f t="shared" si="3"/>
        <v>0.25</v>
      </c>
      <c r="D28" s="8">
        <f t="shared" si="4"/>
        <v>15</v>
      </c>
      <c r="E28" s="3">
        <f t="shared" si="1"/>
        <v>0.15</v>
      </c>
      <c r="F28" s="2" t="str">
        <f t="shared" si="2"/>
        <v>15 mins</v>
      </c>
    </row>
    <row r="29" spans="2:6" x14ac:dyDescent="0.25">
      <c r="B29" s="3">
        <f t="shared" si="0"/>
        <v>0.16</v>
      </c>
      <c r="C29" s="3">
        <f t="shared" si="3"/>
        <v>0.26</v>
      </c>
      <c r="D29" s="8">
        <f t="shared" si="4"/>
        <v>16</v>
      </c>
      <c r="E29" s="3">
        <f t="shared" si="1"/>
        <v>0.16</v>
      </c>
      <c r="F29" s="2" t="str">
        <f t="shared" si="2"/>
        <v>16 mins</v>
      </c>
    </row>
    <row r="30" spans="2:6" x14ac:dyDescent="0.25">
      <c r="B30" s="3">
        <f t="shared" si="0"/>
        <v>0.16</v>
      </c>
      <c r="C30" s="3">
        <f t="shared" si="3"/>
        <v>0.27</v>
      </c>
      <c r="D30" s="8">
        <f t="shared" si="4"/>
        <v>16</v>
      </c>
      <c r="E30" s="3">
        <f t="shared" si="1"/>
        <v>0.16</v>
      </c>
      <c r="F30" s="2" t="str">
        <f t="shared" si="2"/>
        <v>16 mins</v>
      </c>
    </row>
    <row r="31" spans="2:6" x14ac:dyDescent="0.25">
      <c r="B31" s="3">
        <f t="shared" si="0"/>
        <v>0.17</v>
      </c>
      <c r="C31" s="3">
        <f t="shared" si="3"/>
        <v>0.28000000000000003</v>
      </c>
      <c r="D31" s="8">
        <f t="shared" si="4"/>
        <v>17</v>
      </c>
      <c r="E31" s="3">
        <f t="shared" si="1"/>
        <v>0.17</v>
      </c>
      <c r="F31" s="2" t="str">
        <f t="shared" si="2"/>
        <v>17 mins</v>
      </c>
    </row>
    <row r="32" spans="2:6" x14ac:dyDescent="0.25">
      <c r="B32" s="3">
        <f t="shared" si="0"/>
        <v>0.17</v>
      </c>
      <c r="C32" s="3">
        <f t="shared" si="3"/>
        <v>0.28999999999999998</v>
      </c>
      <c r="D32" s="8">
        <f t="shared" si="4"/>
        <v>17</v>
      </c>
      <c r="E32" s="3">
        <f t="shared" si="1"/>
        <v>0.17</v>
      </c>
      <c r="F32" s="2" t="str">
        <f t="shared" si="2"/>
        <v>17 mins</v>
      </c>
    </row>
    <row r="33" spans="2:6" x14ac:dyDescent="0.25">
      <c r="B33" s="3">
        <f t="shared" si="0"/>
        <v>0.18</v>
      </c>
      <c r="C33" s="3">
        <f t="shared" si="3"/>
        <v>0.3</v>
      </c>
      <c r="D33" s="8">
        <f t="shared" si="4"/>
        <v>18</v>
      </c>
      <c r="E33" s="3">
        <f t="shared" si="1"/>
        <v>0.18</v>
      </c>
      <c r="F33" s="2" t="str">
        <f t="shared" si="2"/>
        <v>18 mins</v>
      </c>
    </row>
    <row r="34" spans="2:6" x14ac:dyDescent="0.25">
      <c r="B34" s="3">
        <f t="shared" si="0"/>
        <v>0.19</v>
      </c>
      <c r="C34" s="3">
        <f t="shared" si="3"/>
        <v>0.31</v>
      </c>
      <c r="D34" s="8">
        <f t="shared" si="4"/>
        <v>19</v>
      </c>
      <c r="E34" s="3">
        <f t="shared" si="1"/>
        <v>0.19</v>
      </c>
      <c r="F34" s="2" t="str">
        <f t="shared" si="2"/>
        <v>19 mins</v>
      </c>
    </row>
    <row r="35" spans="2:6" x14ac:dyDescent="0.25">
      <c r="B35" s="3">
        <f t="shared" ref="B35:B66" si="5">ROUND(D35/100,2)</f>
        <v>0.19</v>
      </c>
      <c r="C35" s="3">
        <f t="shared" si="3"/>
        <v>0.32</v>
      </c>
      <c r="D35" s="8">
        <f t="shared" si="4"/>
        <v>19</v>
      </c>
      <c r="E35" s="3">
        <f t="shared" si="1"/>
        <v>0.19</v>
      </c>
      <c r="F35" s="2" t="str">
        <f t="shared" si="2"/>
        <v>19 mins</v>
      </c>
    </row>
    <row r="36" spans="2:6" x14ac:dyDescent="0.25">
      <c r="B36" s="3">
        <f t="shared" si="5"/>
        <v>0.2</v>
      </c>
      <c r="C36" s="3">
        <f t="shared" si="3"/>
        <v>0.33</v>
      </c>
      <c r="D36" s="8">
        <f t="shared" si="4"/>
        <v>20</v>
      </c>
      <c r="E36" s="3">
        <f t="shared" si="1"/>
        <v>0.2</v>
      </c>
      <c r="F36" s="2" t="str">
        <f t="shared" si="2"/>
        <v>20 mins</v>
      </c>
    </row>
    <row r="37" spans="2:6" x14ac:dyDescent="0.25">
      <c r="B37" s="3">
        <f t="shared" si="5"/>
        <v>0.2</v>
      </c>
      <c r="C37" s="3">
        <f t="shared" si="3"/>
        <v>0.34</v>
      </c>
      <c r="D37" s="8">
        <f t="shared" si="4"/>
        <v>20</v>
      </c>
      <c r="E37" s="3">
        <f t="shared" si="1"/>
        <v>0.2</v>
      </c>
      <c r="F37" s="2" t="str">
        <f t="shared" si="2"/>
        <v>20 mins</v>
      </c>
    </row>
    <row r="38" spans="2:6" x14ac:dyDescent="0.25">
      <c r="B38" s="3">
        <f t="shared" si="5"/>
        <v>0.21</v>
      </c>
      <c r="C38" s="3">
        <f t="shared" si="3"/>
        <v>0.35</v>
      </c>
      <c r="D38" s="8">
        <f t="shared" si="4"/>
        <v>21</v>
      </c>
      <c r="E38" s="3">
        <f t="shared" si="1"/>
        <v>0.21</v>
      </c>
      <c r="F38" s="2" t="str">
        <f t="shared" si="2"/>
        <v>21 mins</v>
      </c>
    </row>
    <row r="39" spans="2:6" x14ac:dyDescent="0.25">
      <c r="B39" s="3">
        <f t="shared" si="5"/>
        <v>0.22</v>
      </c>
      <c r="C39" s="3">
        <f t="shared" si="3"/>
        <v>0.36</v>
      </c>
      <c r="D39" s="8">
        <f t="shared" si="4"/>
        <v>22</v>
      </c>
      <c r="E39" s="3">
        <f t="shared" si="1"/>
        <v>0.22</v>
      </c>
      <c r="F39" s="2" t="str">
        <f t="shared" si="2"/>
        <v>22 mins</v>
      </c>
    </row>
    <row r="40" spans="2:6" x14ac:dyDescent="0.25">
      <c r="B40" s="3">
        <f t="shared" si="5"/>
        <v>0.22</v>
      </c>
      <c r="C40" s="3">
        <f t="shared" si="3"/>
        <v>0.37</v>
      </c>
      <c r="D40" s="8">
        <f t="shared" si="4"/>
        <v>22</v>
      </c>
      <c r="E40" s="3">
        <f t="shared" si="1"/>
        <v>0.22</v>
      </c>
      <c r="F40" s="2" t="str">
        <f t="shared" si="2"/>
        <v>22 mins</v>
      </c>
    </row>
    <row r="41" spans="2:6" x14ac:dyDescent="0.25">
      <c r="B41" s="3">
        <f t="shared" si="5"/>
        <v>0.23</v>
      </c>
      <c r="C41" s="3">
        <f t="shared" si="3"/>
        <v>0.38</v>
      </c>
      <c r="D41" s="8">
        <f t="shared" si="4"/>
        <v>23</v>
      </c>
      <c r="E41" s="3">
        <f t="shared" si="1"/>
        <v>0.23</v>
      </c>
      <c r="F41" s="2" t="str">
        <f t="shared" si="2"/>
        <v>23 mins</v>
      </c>
    </row>
    <row r="42" spans="2:6" x14ac:dyDescent="0.25">
      <c r="B42" s="3">
        <f t="shared" si="5"/>
        <v>0.23</v>
      </c>
      <c r="C42" s="3">
        <f t="shared" ref="C42:C79" si="6">ROUND(C41+0.01,2)</f>
        <v>0.39</v>
      </c>
      <c r="D42" s="8">
        <f t="shared" si="4"/>
        <v>23</v>
      </c>
      <c r="E42" s="3">
        <f t="shared" si="1"/>
        <v>0.23</v>
      </c>
      <c r="F42" s="2" t="str">
        <f t="shared" si="2"/>
        <v>23 mins</v>
      </c>
    </row>
    <row r="43" spans="2:6" x14ac:dyDescent="0.25">
      <c r="B43" s="3">
        <f t="shared" si="5"/>
        <v>0.24</v>
      </c>
      <c r="C43" s="3">
        <f t="shared" si="6"/>
        <v>0.4</v>
      </c>
      <c r="D43" s="8">
        <f t="shared" si="4"/>
        <v>24</v>
      </c>
      <c r="E43" s="3">
        <f t="shared" si="1"/>
        <v>0.24</v>
      </c>
      <c r="F43" s="2" t="str">
        <f t="shared" si="2"/>
        <v>24 mins</v>
      </c>
    </row>
    <row r="44" spans="2:6" x14ac:dyDescent="0.25">
      <c r="B44" s="3">
        <f t="shared" si="5"/>
        <v>0.25</v>
      </c>
      <c r="C44" s="3">
        <f t="shared" si="6"/>
        <v>0.41</v>
      </c>
      <c r="D44" s="8">
        <f t="shared" si="4"/>
        <v>25</v>
      </c>
      <c r="E44" s="3">
        <f t="shared" si="1"/>
        <v>0.25</v>
      </c>
      <c r="F44" s="2" t="str">
        <f t="shared" si="2"/>
        <v>25 mins</v>
      </c>
    </row>
    <row r="45" spans="2:6" x14ac:dyDescent="0.25">
      <c r="B45" s="3">
        <f t="shared" si="5"/>
        <v>0.25</v>
      </c>
      <c r="C45" s="3">
        <f t="shared" si="6"/>
        <v>0.42</v>
      </c>
      <c r="D45" s="8">
        <f t="shared" si="4"/>
        <v>25</v>
      </c>
      <c r="E45" s="3">
        <f t="shared" si="1"/>
        <v>0.25</v>
      </c>
      <c r="F45" s="2" t="str">
        <f t="shared" si="2"/>
        <v>25 mins</v>
      </c>
    </row>
    <row r="46" spans="2:6" x14ac:dyDescent="0.25">
      <c r="B46" s="3">
        <f t="shared" si="5"/>
        <v>0.26</v>
      </c>
      <c r="C46" s="3">
        <f t="shared" si="6"/>
        <v>0.43</v>
      </c>
      <c r="D46" s="8">
        <f t="shared" si="4"/>
        <v>26</v>
      </c>
      <c r="E46" s="3">
        <f t="shared" si="1"/>
        <v>0.26</v>
      </c>
      <c r="F46" s="2" t="str">
        <f t="shared" si="2"/>
        <v>26 mins</v>
      </c>
    </row>
    <row r="47" spans="2:6" x14ac:dyDescent="0.25">
      <c r="B47" s="3">
        <f t="shared" si="5"/>
        <v>0.26</v>
      </c>
      <c r="C47" s="3">
        <f t="shared" si="6"/>
        <v>0.44</v>
      </c>
      <c r="D47" s="8">
        <f t="shared" si="4"/>
        <v>26</v>
      </c>
      <c r="E47" s="3">
        <f t="shared" si="1"/>
        <v>0.26</v>
      </c>
      <c r="F47" s="2" t="str">
        <f t="shared" si="2"/>
        <v>26 mins</v>
      </c>
    </row>
    <row r="48" spans="2:6" x14ac:dyDescent="0.25">
      <c r="B48" s="3">
        <f t="shared" si="5"/>
        <v>0.27</v>
      </c>
      <c r="C48" s="3">
        <f t="shared" si="6"/>
        <v>0.45</v>
      </c>
      <c r="D48" s="8">
        <f t="shared" si="4"/>
        <v>27</v>
      </c>
      <c r="E48" s="3">
        <f t="shared" si="1"/>
        <v>0.27</v>
      </c>
      <c r="F48" s="2" t="str">
        <f t="shared" si="2"/>
        <v>27 mins</v>
      </c>
    </row>
    <row r="49" spans="2:6" x14ac:dyDescent="0.25">
      <c r="B49" s="3">
        <f t="shared" si="5"/>
        <v>0.28000000000000003</v>
      </c>
      <c r="C49" s="3">
        <f t="shared" si="6"/>
        <v>0.46</v>
      </c>
      <c r="D49" s="8">
        <f t="shared" si="4"/>
        <v>28</v>
      </c>
      <c r="E49" s="3">
        <f t="shared" si="1"/>
        <v>0.28000000000000003</v>
      </c>
      <c r="F49" s="2" t="str">
        <f t="shared" si="2"/>
        <v>28 mins</v>
      </c>
    </row>
    <row r="50" spans="2:6" x14ac:dyDescent="0.25">
      <c r="B50" s="3">
        <f t="shared" si="5"/>
        <v>0.28000000000000003</v>
      </c>
      <c r="C50" s="3">
        <f t="shared" si="6"/>
        <v>0.47</v>
      </c>
      <c r="D50" s="8">
        <f t="shared" si="4"/>
        <v>28</v>
      </c>
      <c r="E50" s="3">
        <f t="shared" si="1"/>
        <v>0.28000000000000003</v>
      </c>
      <c r="F50" s="2" t="str">
        <f t="shared" si="2"/>
        <v>28 mins</v>
      </c>
    </row>
    <row r="51" spans="2:6" x14ac:dyDescent="0.25">
      <c r="B51" s="3">
        <f t="shared" si="5"/>
        <v>0.28999999999999998</v>
      </c>
      <c r="C51" s="3">
        <f t="shared" si="6"/>
        <v>0.48</v>
      </c>
      <c r="D51" s="8">
        <f t="shared" si="4"/>
        <v>29</v>
      </c>
      <c r="E51" s="3">
        <f t="shared" si="1"/>
        <v>0.28999999999999998</v>
      </c>
      <c r="F51" s="2" t="str">
        <f t="shared" si="2"/>
        <v>29 mins</v>
      </c>
    </row>
    <row r="52" spans="2:6" x14ac:dyDescent="0.25">
      <c r="B52" s="3">
        <f t="shared" si="5"/>
        <v>0.28999999999999998</v>
      </c>
      <c r="C52" s="3">
        <f t="shared" si="6"/>
        <v>0.49</v>
      </c>
      <c r="D52" s="8">
        <f t="shared" si="4"/>
        <v>29</v>
      </c>
      <c r="E52" s="3">
        <f t="shared" si="1"/>
        <v>0.28999999999999998</v>
      </c>
      <c r="F52" s="2" t="str">
        <f t="shared" si="2"/>
        <v>29 mins</v>
      </c>
    </row>
    <row r="53" spans="2:6" x14ac:dyDescent="0.25">
      <c r="B53" s="3">
        <f t="shared" si="5"/>
        <v>0.3</v>
      </c>
      <c r="C53" s="3">
        <f t="shared" si="6"/>
        <v>0.5</v>
      </c>
      <c r="D53" s="8">
        <f t="shared" si="4"/>
        <v>30</v>
      </c>
      <c r="E53" s="3">
        <f t="shared" si="1"/>
        <v>0.3</v>
      </c>
      <c r="F53" s="2" t="str">
        <f t="shared" si="2"/>
        <v>30 mins</v>
      </c>
    </row>
    <row r="54" spans="2:6" x14ac:dyDescent="0.25">
      <c r="B54" s="3">
        <f t="shared" si="5"/>
        <v>0.31</v>
      </c>
      <c r="C54" s="3">
        <f t="shared" si="6"/>
        <v>0.51</v>
      </c>
      <c r="D54" s="8">
        <f t="shared" si="4"/>
        <v>31</v>
      </c>
      <c r="E54" s="3">
        <f t="shared" si="1"/>
        <v>0.31</v>
      </c>
      <c r="F54" s="2" t="str">
        <f t="shared" si="2"/>
        <v>31 mins</v>
      </c>
    </row>
    <row r="55" spans="2:6" x14ac:dyDescent="0.25">
      <c r="B55" s="3">
        <f t="shared" si="5"/>
        <v>0.31</v>
      </c>
      <c r="C55" s="3">
        <f t="shared" si="6"/>
        <v>0.52</v>
      </c>
      <c r="D55" s="8">
        <f t="shared" si="4"/>
        <v>31</v>
      </c>
      <c r="E55" s="3">
        <f t="shared" si="1"/>
        <v>0.31</v>
      </c>
      <c r="F55" s="2" t="str">
        <f t="shared" si="2"/>
        <v>31 mins</v>
      </c>
    </row>
    <row r="56" spans="2:6" x14ac:dyDescent="0.25">
      <c r="B56" s="3">
        <f t="shared" si="5"/>
        <v>0.32</v>
      </c>
      <c r="C56" s="3">
        <f t="shared" si="6"/>
        <v>0.53</v>
      </c>
      <c r="D56" s="8">
        <f t="shared" si="4"/>
        <v>32</v>
      </c>
      <c r="E56" s="3">
        <f t="shared" si="1"/>
        <v>0.32</v>
      </c>
      <c r="F56" s="2" t="str">
        <f t="shared" si="2"/>
        <v>32 mins</v>
      </c>
    </row>
    <row r="57" spans="2:6" x14ac:dyDescent="0.25">
      <c r="B57" s="3">
        <f t="shared" si="5"/>
        <v>0.32</v>
      </c>
      <c r="C57" s="3">
        <f t="shared" si="6"/>
        <v>0.54</v>
      </c>
      <c r="D57" s="8">
        <f t="shared" si="4"/>
        <v>32</v>
      </c>
      <c r="E57" s="3">
        <f t="shared" si="1"/>
        <v>0.32</v>
      </c>
      <c r="F57" s="2" t="str">
        <f t="shared" si="2"/>
        <v>32 mins</v>
      </c>
    </row>
    <row r="58" spans="2:6" x14ac:dyDescent="0.25">
      <c r="B58" s="3">
        <f t="shared" si="5"/>
        <v>0.33</v>
      </c>
      <c r="C58" s="3">
        <f t="shared" si="6"/>
        <v>0.55000000000000004</v>
      </c>
      <c r="D58" s="8">
        <f t="shared" si="4"/>
        <v>33</v>
      </c>
      <c r="E58" s="3">
        <f t="shared" si="1"/>
        <v>0.33</v>
      </c>
      <c r="F58" s="2" t="str">
        <f t="shared" si="2"/>
        <v>33 mins</v>
      </c>
    </row>
    <row r="59" spans="2:6" x14ac:dyDescent="0.25">
      <c r="B59" s="3">
        <f t="shared" si="5"/>
        <v>0.34</v>
      </c>
      <c r="C59" s="3">
        <f t="shared" si="6"/>
        <v>0.56000000000000005</v>
      </c>
      <c r="D59" s="8">
        <f t="shared" si="4"/>
        <v>34</v>
      </c>
      <c r="E59" s="3">
        <f t="shared" si="1"/>
        <v>0.34</v>
      </c>
      <c r="F59" s="2" t="str">
        <f t="shared" si="2"/>
        <v>34 mins</v>
      </c>
    </row>
    <row r="60" spans="2:6" x14ac:dyDescent="0.25">
      <c r="B60" s="3">
        <f t="shared" si="5"/>
        <v>0.34</v>
      </c>
      <c r="C60" s="3">
        <f t="shared" si="6"/>
        <v>0.56999999999999995</v>
      </c>
      <c r="D60" s="8">
        <f t="shared" si="4"/>
        <v>34</v>
      </c>
      <c r="E60" s="3">
        <f t="shared" si="1"/>
        <v>0.34</v>
      </c>
      <c r="F60" s="2" t="str">
        <f t="shared" si="2"/>
        <v>34 mins</v>
      </c>
    </row>
    <row r="61" spans="2:6" x14ac:dyDescent="0.25">
      <c r="B61" s="3">
        <f t="shared" si="5"/>
        <v>0.35</v>
      </c>
      <c r="C61" s="3">
        <f t="shared" si="6"/>
        <v>0.57999999999999996</v>
      </c>
      <c r="D61" s="8">
        <f t="shared" si="4"/>
        <v>35</v>
      </c>
      <c r="E61" s="3">
        <f t="shared" si="1"/>
        <v>0.35</v>
      </c>
      <c r="F61" s="2" t="str">
        <f t="shared" si="2"/>
        <v>35 mins</v>
      </c>
    </row>
    <row r="62" spans="2:6" x14ac:dyDescent="0.25">
      <c r="B62" s="3">
        <f t="shared" si="5"/>
        <v>0.35</v>
      </c>
      <c r="C62" s="3">
        <f t="shared" si="6"/>
        <v>0.59</v>
      </c>
      <c r="D62" s="8">
        <f t="shared" si="4"/>
        <v>35</v>
      </c>
      <c r="E62" s="3">
        <f t="shared" si="1"/>
        <v>0.35</v>
      </c>
      <c r="F62" s="2" t="str">
        <f t="shared" si="2"/>
        <v>35 mins</v>
      </c>
    </row>
    <row r="63" spans="2:6" x14ac:dyDescent="0.25">
      <c r="B63" s="3">
        <f t="shared" si="5"/>
        <v>0.36</v>
      </c>
      <c r="C63" s="3">
        <f t="shared" si="6"/>
        <v>0.6</v>
      </c>
      <c r="D63" s="8">
        <f t="shared" si="4"/>
        <v>36</v>
      </c>
      <c r="E63" s="3">
        <f t="shared" si="1"/>
        <v>0.36</v>
      </c>
      <c r="F63" s="2" t="str">
        <f t="shared" si="2"/>
        <v>36 mins</v>
      </c>
    </row>
    <row r="64" spans="2:6" x14ac:dyDescent="0.25">
      <c r="B64" s="3">
        <f t="shared" si="5"/>
        <v>0.37</v>
      </c>
      <c r="C64" s="3">
        <f t="shared" si="6"/>
        <v>0.61</v>
      </c>
      <c r="D64" s="8">
        <f t="shared" si="4"/>
        <v>37</v>
      </c>
      <c r="E64" s="3">
        <f t="shared" si="1"/>
        <v>0.37</v>
      </c>
      <c r="F64" s="2" t="str">
        <f t="shared" si="2"/>
        <v>37 mins</v>
      </c>
    </row>
    <row r="65" spans="2:6" x14ac:dyDescent="0.25">
      <c r="B65" s="3">
        <f t="shared" si="5"/>
        <v>0.37</v>
      </c>
      <c r="C65" s="3">
        <f t="shared" si="6"/>
        <v>0.62</v>
      </c>
      <c r="D65" s="8">
        <f t="shared" si="4"/>
        <v>37</v>
      </c>
      <c r="E65" s="3">
        <f t="shared" si="1"/>
        <v>0.37</v>
      </c>
      <c r="F65" s="2" t="str">
        <f t="shared" si="2"/>
        <v>37 mins</v>
      </c>
    </row>
    <row r="66" spans="2:6" x14ac:dyDescent="0.25">
      <c r="B66" s="3">
        <f t="shared" si="5"/>
        <v>0.38</v>
      </c>
      <c r="C66" s="3">
        <f t="shared" si="6"/>
        <v>0.63</v>
      </c>
      <c r="D66" s="8">
        <f t="shared" si="4"/>
        <v>38</v>
      </c>
      <c r="E66" s="3">
        <f t="shared" si="1"/>
        <v>0.38</v>
      </c>
      <c r="F66" s="2" t="str">
        <f t="shared" si="2"/>
        <v>38 mins</v>
      </c>
    </row>
    <row r="67" spans="2:6" x14ac:dyDescent="0.25">
      <c r="B67" s="3">
        <f t="shared" ref="B67:B103" si="7">ROUND(D67/100,2)</f>
        <v>0.38</v>
      </c>
      <c r="C67" s="3">
        <f t="shared" si="6"/>
        <v>0.64</v>
      </c>
      <c r="D67" s="8">
        <f t="shared" si="4"/>
        <v>38</v>
      </c>
      <c r="E67" s="3">
        <f t="shared" si="1"/>
        <v>0.38</v>
      </c>
      <c r="F67" s="2" t="str">
        <f t="shared" si="2"/>
        <v>38 mins</v>
      </c>
    </row>
    <row r="68" spans="2:6" x14ac:dyDescent="0.25">
      <c r="B68" s="3">
        <f t="shared" si="7"/>
        <v>0.39</v>
      </c>
      <c r="C68" s="3">
        <f t="shared" si="6"/>
        <v>0.65</v>
      </c>
      <c r="D68" s="8">
        <f t="shared" si="4"/>
        <v>39</v>
      </c>
      <c r="E68" s="3">
        <f t="shared" ref="E68:E103" si="8">B68</f>
        <v>0.39</v>
      </c>
      <c r="F68" s="2" t="str">
        <f t="shared" ref="F68:F103" si="9">CONCATENATE(D68," mins")</f>
        <v>39 mins</v>
      </c>
    </row>
    <row r="69" spans="2:6" x14ac:dyDescent="0.25">
      <c r="B69" s="3">
        <f t="shared" si="7"/>
        <v>0.4</v>
      </c>
      <c r="C69" s="3">
        <f t="shared" si="6"/>
        <v>0.66</v>
      </c>
      <c r="D69" s="8">
        <f t="shared" ref="D69:D103" si="10">ROUND(C69*60,0)</f>
        <v>40</v>
      </c>
      <c r="E69" s="3">
        <f t="shared" si="8"/>
        <v>0.4</v>
      </c>
      <c r="F69" s="2" t="str">
        <f t="shared" si="9"/>
        <v>40 mins</v>
      </c>
    </row>
    <row r="70" spans="2:6" x14ac:dyDescent="0.25">
      <c r="B70" s="3">
        <f t="shared" si="7"/>
        <v>0.4</v>
      </c>
      <c r="C70" s="3">
        <f t="shared" si="6"/>
        <v>0.67</v>
      </c>
      <c r="D70" s="8">
        <f t="shared" si="10"/>
        <v>40</v>
      </c>
      <c r="E70" s="3">
        <f t="shared" si="8"/>
        <v>0.4</v>
      </c>
      <c r="F70" s="2" t="str">
        <f t="shared" si="9"/>
        <v>40 mins</v>
      </c>
    </row>
    <row r="71" spans="2:6" x14ac:dyDescent="0.25">
      <c r="B71" s="3">
        <f t="shared" si="7"/>
        <v>0.41</v>
      </c>
      <c r="C71" s="3">
        <f t="shared" si="6"/>
        <v>0.68</v>
      </c>
      <c r="D71" s="8">
        <f t="shared" si="10"/>
        <v>41</v>
      </c>
      <c r="E71" s="3">
        <f t="shared" si="8"/>
        <v>0.41</v>
      </c>
      <c r="F71" s="2" t="str">
        <f t="shared" si="9"/>
        <v>41 mins</v>
      </c>
    </row>
    <row r="72" spans="2:6" x14ac:dyDescent="0.25">
      <c r="B72" s="3">
        <f t="shared" si="7"/>
        <v>0.41</v>
      </c>
      <c r="C72" s="3">
        <f t="shared" si="6"/>
        <v>0.69</v>
      </c>
      <c r="D72" s="8">
        <f t="shared" si="10"/>
        <v>41</v>
      </c>
      <c r="E72" s="3">
        <f t="shared" si="8"/>
        <v>0.41</v>
      </c>
      <c r="F72" s="2" t="str">
        <f t="shared" si="9"/>
        <v>41 mins</v>
      </c>
    </row>
    <row r="73" spans="2:6" x14ac:dyDescent="0.25">
      <c r="B73" s="3">
        <f t="shared" si="7"/>
        <v>0.42</v>
      </c>
      <c r="C73" s="3">
        <f t="shared" si="6"/>
        <v>0.7</v>
      </c>
      <c r="D73" s="8">
        <f t="shared" si="10"/>
        <v>42</v>
      </c>
      <c r="E73" s="3">
        <f t="shared" si="8"/>
        <v>0.42</v>
      </c>
      <c r="F73" s="2" t="str">
        <f t="shared" si="9"/>
        <v>42 mins</v>
      </c>
    </row>
    <row r="74" spans="2:6" x14ac:dyDescent="0.25">
      <c r="B74" s="3">
        <f t="shared" si="7"/>
        <v>0.43</v>
      </c>
      <c r="C74" s="3">
        <f t="shared" si="6"/>
        <v>0.71</v>
      </c>
      <c r="D74" s="8">
        <f t="shared" si="10"/>
        <v>43</v>
      </c>
      <c r="E74" s="3">
        <f t="shared" si="8"/>
        <v>0.43</v>
      </c>
      <c r="F74" s="2" t="str">
        <f t="shared" si="9"/>
        <v>43 mins</v>
      </c>
    </row>
    <row r="75" spans="2:6" x14ac:dyDescent="0.25">
      <c r="B75" s="3">
        <f t="shared" si="7"/>
        <v>0.43</v>
      </c>
      <c r="C75" s="3">
        <f t="shared" si="6"/>
        <v>0.72</v>
      </c>
      <c r="D75" s="8">
        <f t="shared" si="10"/>
        <v>43</v>
      </c>
      <c r="E75" s="3">
        <f t="shared" si="8"/>
        <v>0.43</v>
      </c>
      <c r="F75" s="2" t="str">
        <f t="shared" si="9"/>
        <v>43 mins</v>
      </c>
    </row>
    <row r="76" spans="2:6" x14ac:dyDescent="0.25">
      <c r="B76" s="3">
        <f t="shared" si="7"/>
        <v>0.44</v>
      </c>
      <c r="C76" s="3">
        <f t="shared" si="6"/>
        <v>0.73</v>
      </c>
      <c r="D76" s="8">
        <f t="shared" si="10"/>
        <v>44</v>
      </c>
      <c r="E76" s="3">
        <f t="shared" si="8"/>
        <v>0.44</v>
      </c>
      <c r="F76" s="2" t="str">
        <f t="shared" si="9"/>
        <v>44 mins</v>
      </c>
    </row>
    <row r="77" spans="2:6" x14ac:dyDescent="0.25">
      <c r="B77" s="3">
        <f t="shared" si="7"/>
        <v>0.44</v>
      </c>
      <c r="C77" s="3">
        <f t="shared" si="6"/>
        <v>0.74</v>
      </c>
      <c r="D77" s="8">
        <f t="shared" si="10"/>
        <v>44</v>
      </c>
      <c r="E77" s="3">
        <f t="shared" si="8"/>
        <v>0.44</v>
      </c>
      <c r="F77" s="2" t="str">
        <f t="shared" si="9"/>
        <v>44 mins</v>
      </c>
    </row>
    <row r="78" spans="2:6" x14ac:dyDescent="0.25">
      <c r="B78" s="3">
        <f t="shared" si="7"/>
        <v>0.45</v>
      </c>
      <c r="C78" s="3">
        <f t="shared" si="6"/>
        <v>0.75</v>
      </c>
      <c r="D78" s="8">
        <f t="shared" si="10"/>
        <v>45</v>
      </c>
      <c r="E78" s="3">
        <f t="shared" si="8"/>
        <v>0.45</v>
      </c>
      <c r="F78" s="2" t="str">
        <f t="shared" si="9"/>
        <v>45 mins</v>
      </c>
    </row>
    <row r="79" spans="2:6" x14ac:dyDescent="0.25">
      <c r="B79" s="3">
        <f t="shared" si="7"/>
        <v>0.46</v>
      </c>
      <c r="C79" s="3">
        <f t="shared" si="6"/>
        <v>0.76</v>
      </c>
      <c r="D79" s="8">
        <f t="shared" si="10"/>
        <v>46</v>
      </c>
      <c r="E79" s="3">
        <f t="shared" si="8"/>
        <v>0.46</v>
      </c>
      <c r="F79" s="2" t="str">
        <f t="shared" si="9"/>
        <v>46 mins</v>
      </c>
    </row>
    <row r="80" spans="2:6" x14ac:dyDescent="0.25">
      <c r="B80" s="3">
        <f t="shared" si="7"/>
        <v>0.46</v>
      </c>
      <c r="C80" s="3">
        <f t="shared" ref="C80:C103" si="11">ROUND(C79+0.01,2)</f>
        <v>0.77</v>
      </c>
      <c r="D80" s="8">
        <f t="shared" si="10"/>
        <v>46</v>
      </c>
      <c r="E80" s="3">
        <f t="shared" si="8"/>
        <v>0.46</v>
      </c>
      <c r="F80" s="2" t="str">
        <f t="shared" si="9"/>
        <v>46 mins</v>
      </c>
    </row>
    <row r="81" spans="2:6" x14ac:dyDescent="0.25">
      <c r="B81" s="3">
        <f t="shared" si="7"/>
        <v>0.47</v>
      </c>
      <c r="C81" s="3">
        <f t="shared" si="11"/>
        <v>0.78</v>
      </c>
      <c r="D81" s="8">
        <f t="shared" si="10"/>
        <v>47</v>
      </c>
      <c r="E81" s="3">
        <f t="shared" si="8"/>
        <v>0.47</v>
      </c>
      <c r="F81" s="2" t="str">
        <f t="shared" si="9"/>
        <v>47 mins</v>
      </c>
    </row>
    <row r="82" spans="2:6" x14ac:dyDescent="0.25">
      <c r="B82" s="3">
        <f t="shared" si="7"/>
        <v>0.47</v>
      </c>
      <c r="C82" s="3">
        <f t="shared" si="11"/>
        <v>0.79</v>
      </c>
      <c r="D82" s="8">
        <f t="shared" si="10"/>
        <v>47</v>
      </c>
      <c r="E82" s="3">
        <f t="shared" si="8"/>
        <v>0.47</v>
      </c>
      <c r="F82" s="2" t="str">
        <f t="shared" si="9"/>
        <v>47 mins</v>
      </c>
    </row>
    <row r="83" spans="2:6" x14ac:dyDescent="0.25">
      <c r="B83" s="3">
        <f t="shared" si="7"/>
        <v>0.48</v>
      </c>
      <c r="C83" s="3">
        <f t="shared" si="11"/>
        <v>0.8</v>
      </c>
      <c r="D83" s="8">
        <f t="shared" si="10"/>
        <v>48</v>
      </c>
      <c r="E83" s="3">
        <f t="shared" si="8"/>
        <v>0.48</v>
      </c>
      <c r="F83" s="2" t="str">
        <f t="shared" si="9"/>
        <v>48 mins</v>
      </c>
    </row>
    <row r="84" spans="2:6" x14ac:dyDescent="0.25">
      <c r="B84" s="3">
        <f t="shared" si="7"/>
        <v>0.49</v>
      </c>
      <c r="C84" s="3">
        <f t="shared" si="11"/>
        <v>0.81</v>
      </c>
      <c r="D84" s="8">
        <f t="shared" si="10"/>
        <v>49</v>
      </c>
      <c r="E84" s="3">
        <f t="shared" si="8"/>
        <v>0.49</v>
      </c>
      <c r="F84" s="2" t="str">
        <f t="shared" si="9"/>
        <v>49 mins</v>
      </c>
    </row>
    <row r="85" spans="2:6" x14ac:dyDescent="0.25">
      <c r="B85" s="3">
        <f t="shared" si="7"/>
        <v>0.49</v>
      </c>
      <c r="C85" s="3">
        <f t="shared" si="11"/>
        <v>0.82</v>
      </c>
      <c r="D85" s="8">
        <f t="shared" si="10"/>
        <v>49</v>
      </c>
      <c r="E85" s="3">
        <f t="shared" si="8"/>
        <v>0.49</v>
      </c>
      <c r="F85" s="2" t="str">
        <f t="shared" si="9"/>
        <v>49 mins</v>
      </c>
    </row>
    <row r="86" spans="2:6" x14ac:dyDescent="0.25">
      <c r="B86" s="3">
        <f t="shared" si="7"/>
        <v>0.5</v>
      </c>
      <c r="C86" s="3">
        <f t="shared" si="11"/>
        <v>0.83</v>
      </c>
      <c r="D86" s="8">
        <f t="shared" si="10"/>
        <v>50</v>
      </c>
      <c r="E86" s="3">
        <f t="shared" si="8"/>
        <v>0.5</v>
      </c>
      <c r="F86" s="2" t="str">
        <f t="shared" si="9"/>
        <v>50 mins</v>
      </c>
    </row>
    <row r="87" spans="2:6" x14ac:dyDescent="0.25">
      <c r="B87" s="3">
        <f t="shared" si="7"/>
        <v>0.5</v>
      </c>
      <c r="C87" s="3">
        <f t="shared" si="11"/>
        <v>0.84</v>
      </c>
      <c r="D87" s="8">
        <f t="shared" si="10"/>
        <v>50</v>
      </c>
      <c r="E87" s="3">
        <f t="shared" si="8"/>
        <v>0.5</v>
      </c>
      <c r="F87" s="2" t="str">
        <f t="shared" si="9"/>
        <v>50 mins</v>
      </c>
    </row>
    <row r="88" spans="2:6" x14ac:dyDescent="0.25">
      <c r="B88" s="3">
        <f t="shared" si="7"/>
        <v>0.51</v>
      </c>
      <c r="C88" s="3">
        <f t="shared" si="11"/>
        <v>0.85</v>
      </c>
      <c r="D88" s="8">
        <f t="shared" si="10"/>
        <v>51</v>
      </c>
      <c r="E88" s="3">
        <f t="shared" si="8"/>
        <v>0.51</v>
      </c>
      <c r="F88" s="2" t="str">
        <f t="shared" si="9"/>
        <v>51 mins</v>
      </c>
    </row>
    <row r="89" spans="2:6" x14ac:dyDescent="0.25">
      <c r="B89" s="3">
        <f t="shared" si="7"/>
        <v>0.52</v>
      </c>
      <c r="C89" s="3">
        <f t="shared" si="11"/>
        <v>0.86</v>
      </c>
      <c r="D89" s="8">
        <f t="shared" si="10"/>
        <v>52</v>
      </c>
      <c r="E89" s="3">
        <f t="shared" si="8"/>
        <v>0.52</v>
      </c>
      <c r="F89" s="2" t="str">
        <f t="shared" si="9"/>
        <v>52 mins</v>
      </c>
    </row>
    <row r="90" spans="2:6" x14ac:dyDescent="0.25">
      <c r="B90" s="3">
        <f t="shared" si="7"/>
        <v>0.52</v>
      </c>
      <c r="C90" s="3">
        <f t="shared" si="11"/>
        <v>0.87</v>
      </c>
      <c r="D90" s="8">
        <f t="shared" si="10"/>
        <v>52</v>
      </c>
      <c r="E90" s="3">
        <f t="shared" si="8"/>
        <v>0.52</v>
      </c>
      <c r="F90" s="2" t="str">
        <f t="shared" si="9"/>
        <v>52 mins</v>
      </c>
    </row>
    <row r="91" spans="2:6" x14ac:dyDescent="0.25">
      <c r="B91" s="3">
        <f t="shared" si="7"/>
        <v>0.53</v>
      </c>
      <c r="C91" s="3">
        <f t="shared" si="11"/>
        <v>0.88</v>
      </c>
      <c r="D91" s="8">
        <f t="shared" si="10"/>
        <v>53</v>
      </c>
      <c r="E91" s="3">
        <f t="shared" si="8"/>
        <v>0.53</v>
      </c>
      <c r="F91" s="2" t="str">
        <f t="shared" si="9"/>
        <v>53 mins</v>
      </c>
    </row>
    <row r="92" spans="2:6" x14ac:dyDescent="0.25">
      <c r="B92" s="3">
        <f t="shared" si="7"/>
        <v>0.53</v>
      </c>
      <c r="C92" s="3">
        <f t="shared" si="11"/>
        <v>0.89</v>
      </c>
      <c r="D92" s="8">
        <f t="shared" si="10"/>
        <v>53</v>
      </c>
      <c r="E92" s="3">
        <f t="shared" si="8"/>
        <v>0.53</v>
      </c>
      <c r="F92" s="2" t="str">
        <f t="shared" si="9"/>
        <v>53 mins</v>
      </c>
    </row>
    <row r="93" spans="2:6" x14ac:dyDescent="0.25">
      <c r="B93" s="3">
        <f t="shared" si="7"/>
        <v>0.54</v>
      </c>
      <c r="C93" s="3">
        <f t="shared" si="11"/>
        <v>0.9</v>
      </c>
      <c r="D93" s="8">
        <f t="shared" si="10"/>
        <v>54</v>
      </c>
      <c r="E93" s="3">
        <f t="shared" si="8"/>
        <v>0.54</v>
      </c>
      <c r="F93" s="2" t="str">
        <f t="shared" si="9"/>
        <v>54 mins</v>
      </c>
    </row>
    <row r="94" spans="2:6" x14ac:dyDescent="0.25">
      <c r="B94" s="3">
        <f t="shared" si="7"/>
        <v>0.55000000000000004</v>
      </c>
      <c r="C94" s="3">
        <f t="shared" si="11"/>
        <v>0.91</v>
      </c>
      <c r="D94" s="8">
        <f t="shared" si="10"/>
        <v>55</v>
      </c>
      <c r="E94" s="3">
        <f t="shared" si="8"/>
        <v>0.55000000000000004</v>
      </c>
      <c r="F94" s="2" t="str">
        <f t="shared" si="9"/>
        <v>55 mins</v>
      </c>
    </row>
    <row r="95" spans="2:6" x14ac:dyDescent="0.25">
      <c r="B95" s="3">
        <f t="shared" si="7"/>
        <v>0.55000000000000004</v>
      </c>
      <c r="C95" s="3">
        <f t="shared" si="11"/>
        <v>0.92</v>
      </c>
      <c r="D95" s="8">
        <f t="shared" si="10"/>
        <v>55</v>
      </c>
      <c r="E95" s="3">
        <f t="shared" si="8"/>
        <v>0.55000000000000004</v>
      </c>
      <c r="F95" s="2" t="str">
        <f t="shared" si="9"/>
        <v>55 mins</v>
      </c>
    </row>
    <row r="96" spans="2:6" x14ac:dyDescent="0.25">
      <c r="B96" s="3">
        <f t="shared" si="7"/>
        <v>0.56000000000000005</v>
      </c>
      <c r="C96" s="3">
        <f t="shared" si="11"/>
        <v>0.93</v>
      </c>
      <c r="D96" s="8">
        <f t="shared" si="10"/>
        <v>56</v>
      </c>
      <c r="E96" s="3">
        <f t="shared" si="8"/>
        <v>0.56000000000000005</v>
      </c>
      <c r="F96" s="2" t="str">
        <f t="shared" si="9"/>
        <v>56 mins</v>
      </c>
    </row>
    <row r="97" spans="2:6" x14ac:dyDescent="0.25">
      <c r="B97" s="3">
        <f t="shared" si="7"/>
        <v>0.56000000000000005</v>
      </c>
      <c r="C97" s="3">
        <f t="shared" si="11"/>
        <v>0.94</v>
      </c>
      <c r="D97" s="8">
        <f t="shared" si="10"/>
        <v>56</v>
      </c>
      <c r="E97" s="3">
        <f t="shared" si="8"/>
        <v>0.56000000000000005</v>
      </c>
      <c r="F97" s="2" t="str">
        <f t="shared" si="9"/>
        <v>56 mins</v>
      </c>
    </row>
    <row r="98" spans="2:6" x14ac:dyDescent="0.25">
      <c r="B98" s="3">
        <f t="shared" si="7"/>
        <v>0.56999999999999995</v>
      </c>
      <c r="C98" s="3">
        <f t="shared" si="11"/>
        <v>0.95</v>
      </c>
      <c r="D98" s="8">
        <f t="shared" si="10"/>
        <v>57</v>
      </c>
      <c r="E98" s="3">
        <f t="shared" si="8"/>
        <v>0.56999999999999995</v>
      </c>
      <c r="F98" s="2" t="str">
        <f t="shared" si="9"/>
        <v>57 mins</v>
      </c>
    </row>
    <row r="99" spans="2:6" x14ac:dyDescent="0.25">
      <c r="B99" s="3">
        <f t="shared" si="7"/>
        <v>0.57999999999999996</v>
      </c>
      <c r="C99" s="3">
        <f t="shared" si="11"/>
        <v>0.96</v>
      </c>
      <c r="D99" s="8">
        <f t="shared" si="10"/>
        <v>58</v>
      </c>
      <c r="E99" s="3">
        <f t="shared" si="8"/>
        <v>0.57999999999999996</v>
      </c>
      <c r="F99" s="2" t="str">
        <f t="shared" si="9"/>
        <v>58 mins</v>
      </c>
    </row>
    <row r="100" spans="2:6" x14ac:dyDescent="0.25">
      <c r="B100" s="3">
        <f t="shared" si="7"/>
        <v>0.57999999999999996</v>
      </c>
      <c r="C100" s="3">
        <f t="shared" si="11"/>
        <v>0.97</v>
      </c>
      <c r="D100" s="8">
        <f t="shared" si="10"/>
        <v>58</v>
      </c>
      <c r="E100" s="3">
        <f t="shared" si="8"/>
        <v>0.57999999999999996</v>
      </c>
      <c r="F100" s="2" t="str">
        <f t="shared" si="9"/>
        <v>58 mins</v>
      </c>
    </row>
    <row r="101" spans="2:6" x14ac:dyDescent="0.25">
      <c r="B101" s="3">
        <f t="shared" si="7"/>
        <v>0.59</v>
      </c>
      <c r="C101" s="3">
        <f t="shared" si="11"/>
        <v>0.98</v>
      </c>
      <c r="D101" s="8">
        <f t="shared" si="10"/>
        <v>59</v>
      </c>
      <c r="E101" s="3">
        <f t="shared" si="8"/>
        <v>0.59</v>
      </c>
      <c r="F101" s="2" t="str">
        <f t="shared" si="9"/>
        <v>59 mins</v>
      </c>
    </row>
    <row r="102" spans="2:6" x14ac:dyDescent="0.25">
      <c r="B102" s="3">
        <f t="shared" si="7"/>
        <v>0.59</v>
      </c>
      <c r="C102" s="3">
        <f t="shared" si="11"/>
        <v>0.99</v>
      </c>
      <c r="D102" s="8">
        <f t="shared" si="10"/>
        <v>59</v>
      </c>
      <c r="E102" s="3">
        <f t="shared" si="8"/>
        <v>0.59</v>
      </c>
      <c r="F102" s="2" t="str">
        <f t="shared" si="9"/>
        <v>59 mins</v>
      </c>
    </row>
    <row r="103" spans="2:6" x14ac:dyDescent="0.25">
      <c r="B103" s="3">
        <f t="shared" si="7"/>
        <v>0.6</v>
      </c>
      <c r="C103" s="4">
        <f t="shared" si="11"/>
        <v>1</v>
      </c>
      <c r="D103" s="9">
        <f t="shared" si="10"/>
        <v>60</v>
      </c>
      <c r="E103" s="3">
        <f t="shared" si="8"/>
        <v>0.6</v>
      </c>
      <c r="F103" s="2" t="str">
        <f t="shared" si="9"/>
        <v>60 mins</v>
      </c>
    </row>
  </sheetData>
  <sheetProtection algorithmName="SHA-512" hashValue="kdhmA2uuI0JCOI4D7RFP/QoT0JjlJlj8lCAy88Z6FDjoca555hVA6n0MoQQ6VKV64XFmOuZ3c86udfCeCuSC1Q==" saltValue="c0+C8vWIgYZiPDlFCYGdP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F1056-F4E7-4CAB-B500-310E578E1C47}">
  <dimension ref="B3:C21"/>
  <sheetViews>
    <sheetView tabSelected="1" workbookViewId="0">
      <selection activeCell="E6" sqref="E1:E1048576"/>
    </sheetView>
  </sheetViews>
  <sheetFormatPr defaultRowHeight="24.95" customHeight="1" x14ac:dyDescent="0.2"/>
  <cols>
    <col min="1" max="1" width="9.140625" style="11"/>
    <col min="2" max="2" width="48.7109375" style="11" customWidth="1"/>
    <col min="3" max="3" width="58.85546875" style="11" customWidth="1"/>
    <col min="4" max="16384" width="9.140625" style="11"/>
  </cols>
  <sheetData>
    <row r="3" spans="2:3" ht="45" customHeight="1" x14ac:dyDescent="0.2">
      <c r="B3" s="12" t="s">
        <v>0</v>
      </c>
      <c r="C3" s="13" t="s">
        <v>1</v>
      </c>
    </row>
    <row r="4" spans="2:3" s="10" customFormat="1" ht="24.95" customHeight="1" x14ac:dyDescent="0.25">
      <c r="B4" s="22">
        <v>40</v>
      </c>
      <c r="C4" s="21">
        <v>39.246000000000002</v>
      </c>
    </row>
    <row r="6" spans="2:3" ht="24.95" customHeight="1" x14ac:dyDescent="0.2">
      <c r="B6" s="14" t="s">
        <v>2</v>
      </c>
    </row>
    <row r="7" spans="2:3" ht="45" customHeight="1" x14ac:dyDescent="0.2">
      <c r="B7" s="12" t="s">
        <v>3</v>
      </c>
      <c r="C7" s="13" t="s">
        <v>4</v>
      </c>
    </row>
    <row r="8" spans="2:3" s="10" customFormat="1" ht="24.95" customHeight="1" x14ac:dyDescent="0.25">
      <c r="B8" s="15">
        <v>0</v>
      </c>
      <c r="C8" s="20">
        <v>12</v>
      </c>
    </row>
    <row r="9" spans="2:3" s="10" customFormat="1" ht="24.95" customHeight="1" x14ac:dyDescent="0.25">
      <c r="B9" s="15" t="s">
        <v>5</v>
      </c>
      <c r="C9" s="20">
        <v>20</v>
      </c>
    </row>
    <row r="10" spans="2:3" s="10" customFormat="1" ht="24.95" customHeight="1" x14ac:dyDescent="0.25">
      <c r="B10" s="15" t="s">
        <v>6</v>
      </c>
      <c r="C10" s="20">
        <v>0</v>
      </c>
    </row>
    <row r="11" spans="2:3" s="10" customFormat="1" ht="24.95" customHeight="1" x14ac:dyDescent="0.25">
      <c r="B11" s="15">
        <v>1</v>
      </c>
      <c r="C11" s="20">
        <v>8</v>
      </c>
    </row>
    <row r="13" spans="2:3" ht="24.95" customHeight="1" x14ac:dyDescent="0.2">
      <c r="B13" s="14" t="s">
        <v>19</v>
      </c>
    </row>
    <row r="14" spans="2:3" ht="45" customHeight="1" x14ac:dyDescent="0.2">
      <c r="B14" s="16" t="s">
        <v>7</v>
      </c>
      <c r="C14" s="13" t="s">
        <v>8</v>
      </c>
    </row>
    <row r="15" spans="2:3" s="10" customFormat="1" ht="24.95" customHeight="1" x14ac:dyDescent="0.25">
      <c r="B15" s="17" t="s">
        <v>9</v>
      </c>
      <c r="C15" s="23">
        <v>514161.95327423583</v>
      </c>
    </row>
    <row r="16" spans="2:3" s="10" customFormat="1" ht="24.95" customHeight="1" x14ac:dyDescent="0.25">
      <c r="B16" s="15" t="s">
        <v>14</v>
      </c>
      <c r="C16" s="24">
        <v>309121907.59999996</v>
      </c>
    </row>
    <row r="17" spans="2:3" s="10" customFormat="1" ht="24.95" customHeight="1" x14ac:dyDescent="0.25">
      <c r="B17" s="15" t="s">
        <v>10</v>
      </c>
      <c r="C17" s="25">
        <v>1.6632983319304409E-3</v>
      </c>
    </row>
    <row r="19" spans="2:3" ht="24.95" customHeight="1" x14ac:dyDescent="0.2">
      <c r="B19" s="14" t="s">
        <v>11</v>
      </c>
    </row>
    <row r="20" spans="2:3" ht="45" customHeight="1" x14ac:dyDescent="0.2">
      <c r="B20" s="16" t="s">
        <v>12</v>
      </c>
      <c r="C20" s="18"/>
    </row>
    <row r="21" spans="2:3" ht="86.25" customHeight="1" x14ac:dyDescent="0.2">
      <c r="B21" s="19" t="s">
        <v>13</v>
      </c>
      <c r="C21" s="26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Lookup</vt:lpstr>
      <vt:lpstr>Values only 23-24 TU Facility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Freer, Linsey</dc:creator>
  <cp:lastModifiedBy>McNairn, Tracey</cp:lastModifiedBy>
  <dcterms:created xsi:type="dcterms:W3CDTF">2024-04-22T10:50:11Z</dcterms:created>
  <dcterms:modified xsi:type="dcterms:W3CDTF">2025-06-25T08:26:45Z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Name">
    <vt:lpwstr>OFFICIAL</vt:lpwstr>
  </property>
  <property fmtid="{D5CDD505-2E9C-101B-9397-08002B2CF9AE}" pid="3" name="ClassificationMarking">
    <vt:lpwstr>OFFICIAL</vt:lpwstr>
  </property>
  <property fmtid="{D5CDD505-2E9C-101B-9397-08002B2CF9AE}" pid="4" name="ClassificationMadeBy">
    <vt:lpwstr>SPNET\2021186</vt:lpwstr>
  </property>
  <property fmtid="{D5CDD505-2E9C-101B-9397-08002B2CF9AE}" pid="5" name="ClassificationMadeExternally">
    <vt:lpwstr>No</vt:lpwstr>
  </property>
  <property fmtid="{D5CDD505-2E9C-101B-9397-08002B2CF9AE}" pid="6" name="ClassificationMadeOn">
    <vt:filetime>2024-07-23T10:19:02Z</vt:filetime>
  </property>
</Properties>
</file>