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0751 - 1000\0896\"/>
    </mc:Choice>
  </mc:AlternateContent>
  <bookViews>
    <workbookView xWindow="0" yWindow="0" windowWidth="25600" windowHeight="10340"/>
  </bookViews>
  <sheets>
    <sheet name="Stop and Search - Gender" sheetId="6" r:id="rId1"/>
    <sheet name="Stop and Search - Ethnicity" sheetId="7" r:id="rId2"/>
    <sheet name="Custody - Year-Gender" sheetId="3" r:id="rId3"/>
    <sheet name="Custody - Year-Ethnicity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5" l="1"/>
  <c r="D4" i="3" l="1"/>
  <c r="D5" i="3"/>
  <c r="D6" i="3"/>
  <c r="D7" i="3"/>
  <c r="D3" i="3"/>
  <c r="V8" i="5"/>
  <c r="V4" i="5"/>
  <c r="V5" i="5"/>
  <c r="V6" i="5"/>
  <c r="V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C8" i="3"/>
  <c r="B8" i="3"/>
  <c r="D4" i="7"/>
  <c r="C4" i="7"/>
  <c r="B4" i="7"/>
  <c r="E3" i="7"/>
  <c r="E4" i="7" s="1"/>
  <c r="B4" i="6"/>
  <c r="C3" i="6"/>
  <c r="C4" i="6" s="1"/>
  <c r="D8" i="3" l="1"/>
  <c r="B8" i="5"/>
</calcChain>
</file>

<file path=xl/sharedStrings.xml><?xml version="1.0" encoding="utf-8"?>
<sst xmlns="http://schemas.openxmlformats.org/spreadsheetml/2006/main" count="52" uniqueCount="33">
  <si>
    <t>Total</t>
  </si>
  <si>
    <t>Female</t>
  </si>
  <si>
    <t>Male</t>
  </si>
  <si>
    <t>Unknown</t>
  </si>
  <si>
    <t>2019</t>
  </si>
  <si>
    <t>2020</t>
  </si>
  <si>
    <t>2021</t>
  </si>
  <si>
    <t>Year</t>
  </si>
  <si>
    <t>African</t>
  </si>
  <si>
    <t>Any Mixed Ethnic Group</t>
  </si>
  <si>
    <t>Arab</t>
  </si>
  <si>
    <t>Bangladeshi</t>
  </si>
  <si>
    <t>Black Scottish or Other Black</t>
  </si>
  <si>
    <t>Caribbean</t>
  </si>
  <si>
    <t>Other African, Caribbean or Black</t>
  </si>
  <si>
    <t>Other Asian</t>
  </si>
  <si>
    <t>Other Ethnic Group</t>
  </si>
  <si>
    <t>Other White</t>
  </si>
  <si>
    <t>Pakistani</t>
  </si>
  <si>
    <t>White British</t>
  </si>
  <si>
    <t>White English</t>
  </si>
  <si>
    <t>White Gypsy/Traveller</t>
  </si>
  <si>
    <t>White Irish</t>
  </si>
  <si>
    <t>White Northern Ireland</t>
  </si>
  <si>
    <t>White Polish</t>
  </si>
  <si>
    <t>White Scottish</t>
  </si>
  <si>
    <t>White Welsh</t>
  </si>
  <si>
    <t>Gender - Ages 1-17</t>
  </si>
  <si>
    <t>01/01/2022 - 31/03/2022</t>
  </si>
  <si>
    <t>Ethnicity - Ages 1-17</t>
  </si>
  <si>
    <t>Black, Black Scottish, Black British</t>
  </si>
  <si>
    <t>2022 to 31/03/2022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</si>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</sst>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NumberFormat="1" applyBorder="1"/>
    <xf numFmtId="0" fontId="0" fillId="0" borderId="6" xfId="0" applyNumberFormat="1" applyBorder="1"/>
    <xf numFmtId="0" fontId="0" fillId="0" borderId="10" xfId="0" applyNumberFormat="1" applyBorder="1"/>
    <xf numFmtId="0" fontId="0" fillId="0" borderId="5" xfId="0" applyBorder="1" applyAlignment="1">
      <alignment horizontal="left"/>
    </xf>
    <xf numFmtId="0" fontId="0" fillId="0" borderId="14" xfId="0" applyNumberFormat="1" applyBorder="1"/>
    <xf numFmtId="0" fontId="0" fillId="0" borderId="11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15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1" xfId="0" applyBorder="1"/>
    <xf numFmtId="0" fontId="0" fillId="0" borderId="14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0" borderId="16" xfId="0" applyBorder="1" applyAlignment="1">
      <alignment horizontal="left"/>
    </xf>
    <xf numFmtId="0" fontId="0" fillId="0" borderId="17" xfId="0" applyNumberFormat="1" applyBorder="1"/>
    <xf numFmtId="0" fontId="0" fillId="0" borderId="18" xfId="0" applyBorder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3" fillId="2" borderId="2" xfId="0" applyFont="1" applyFill="1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0" borderId="17" xfId="0" applyBorder="1"/>
    <xf numFmtId="0" fontId="3" fillId="2" borderId="3" xfId="0" applyFont="1" applyFill="1" applyBorder="1"/>
    <xf numFmtId="0" fontId="3" fillId="2" borderId="4" xfId="0" applyFont="1" applyFill="1" applyBorder="1"/>
    <xf numFmtId="49" fontId="0" fillId="0" borderId="15" xfId="0" applyNumberFormat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/>
  </sheetViews>
  <sheetFormatPr defaultRowHeight="14.5" x14ac:dyDescent="0.35"/>
  <cols>
    <col min="1" max="1" width="21.90625" bestFit="1" customWidth="1"/>
    <col min="3" max="3" width="9.81640625" customWidth="1"/>
  </cols>
  <sheetData>
    <row r="1" spans="1:3" ht="15" thickBot="1" x14ac:dyDescent="0.4">
      <c r="A1" s="6"/>
      <c r="B1" s="38" t="s">
        <v>27</v>
      </c>
      <c r="C1" s="39"/>
    </row>
    <row r="2" spans="1:3" ht="15" thickBot="1" x14ac:dyDescent="0.4">
      <c r="A2" s="18" t="s">
        <v>7</v>
      </c>
      <c r="B2" s="19" t="s">
        <v>2</v>
      </c>
      <c r="C2" s="20" t="s">
        <v>0</v>
      </c>
    </row>
    <row r="3" spans="1:3" ht="15" thickBot="1" x14ac:dyDescent="0.4">
      <c r="A3" s="21" t="s">
        <v>28</v>
      </c>
      <c r="B3" s="22">
        <v>9</v>
      </c>
      <c r="C3" s="23">
        <f>SUM(B3:B3)</f>
        <v>9</v>
      </c>
    </row>
    <row r="4" spans="1:3" ht="15" thickBot="1" x14ac:dyDescent="0.4">
      <c r="A4" s="24" t="s">
        <v>0</v>
      </c>
      <c r="B4" s="25">
        <f>SUM(B3)</f>
        <v>9</v>
      </c>
      <c r="C4" s="26">
        <f>SUM(C3)</f>
        <v>9</v>
      </c>
    </row>
    <row r="5" spans="1:3" x14ac:dyDescent="0.35">
      <c r="A5" s="27"/>
      <c r="B5" s="28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/>
  </sheetViews>
  <sheetFormatPr defaultRowHeight="14.5" x14ac:dyDescent="0.35"/>
  <cols>
    <col min="1" max="1" width="21.90625" bestFit="1" customWidth="1"/>
    <col min="2" max="2" width="19.7265625" bestFit="1" customWidth="1"/>
    <col min="3" max="3" width="7.1796875" bestFit="1" customWidth="1"/>
    <col min="4" max="4" width="7.90625" bestFit="1" customWidth="1"/>
    <col min="5" max="5" width="5.1796875" bestFit="1" customWidth="1"/>
  </cols>
  <sheetData>
    <row r="1" spans="1:5" ht="15" thickBot="1" x14ac:dyDescent="0.4">
      <c r="A1" s="6"/>
      <c r="B1" s="38" t="s">
        <v>29</v>
      </c>
      <c r="C1" s="40"/>
      <c r="D1" s="40"/>
      <c r="E1" s="39"/>
    </row>
    <row r="2" spans="1:5" ht="26.5" thickBot="1" x14ac:dyDescent="0.4">
      <c r="A2" s="29" t="s">
        <v>7</v>
      </c>
      <c r="B2" s="30" t="s">
        <v>30</v>
      </c>
      <c r="C2" s="30" t="s">
        <v>20</v>
      </c>
      <c r="D2" s="30" t="s">
        <v>25</v>
      </c>
      <c r="E2" s="31" t="s">
        <v>0</v>
      </c>
    </row>
    <row r="3" spans="1:5" ht="15" thickBot="1" x14ac:dyDescent="0.4">
      <c r="A3" s="21" t="s">
        <v>28</v>
      </c>
      <c r="B3" s="32">
        <v>1</v>
      </c>
      <c r="C3" s="32">
        <v>1</v>
      </c>
      <c r="D3" s="32">
        <v>7</v>
      </c>
      <c r="E3" s="23">
        <f>SUM(B3:D3)</f>
        <v>9</v>
      </c>
    </row>
    <row r="4" spans="1:5" ht="15" thickBot="1" x14ac:dyDescent="0.4">
      <c r="A4" s="29" t="s">
        <v>0</v>
      </c>
      <c r="B4" s="33">
        <f t="shared" ref="B4:D4" si="0">SUM(B3)</f>
        <v>1</v>
      </c>
      <c r="C4" s="33">
        <f t="shared" si="0"/>
        <v>1</v>
      </c>
      <c r="D4" s="33">
        <f t="shared" si="0"/>
        <v>7</v>
      </c>
      <c r="E4" s="34">
        <f>SUM(E3)</f>
        <v>9</v>
      </c>
    </row>
  </sheetData>
  <mergeCells count="1"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4.5" x14ac:dyDescent="0.35"/>
  <cols>
    <col min="1" max="1" width="19.6328125" bestFit="1" customWidth="1"/>
  </cols>
  <sheetData>
    <row r="1" spans="1:4" ht="15" thickBot="1" x14ac:dyDescent="0.4">
      <c r="A1" s="6"/>
      <c r="B1" s="41" t="s">
        <v>27</v>
      </c>
      <c r="C1" s="42"/>
      <c r="D1" s="43"/>
    </row>
    <row r="2" spans="1:4" ht="15" thickBot="1" x14ac:dyDescent="0.4">
      <c r="A2" s="7" t="s">
        <v>7</v>
      </c>
      <c r="B2" s="8" t="s">
        <v>1</v>
      </c>
      <c r="C2" s="8" t="s">
        <v>2</v>
      </c>
      <c r="D2" s="9" t="s">
        <v>0</v>
      </c>
    </row>
    <row r="3" spans="1:4" x14ac:dyDescent="0.35">
      <c r="A3" s="36" t="s">
        <v>32</v>
      </c>
      <c r="B3" s="1">
        <v>72</v>
      </c>
      <c r="C3" s="1">
        <v>599</v>
      </c>
      <c r="D3" s="2">
        <f>SUM(B3:C3)</f>
        <v>671</v>
      </c>
    </row>
    <row r="4" spans="1:4" x14ac:dyDescent="0.35">
      <c r="A4" s="36" t="s">
        <v>4</v>
      </c>
      <c r="B4" s="1">
        <v>69</v>
      </c>
      <c r="C4" s="1">
        <v>528</v>
      </c>
      <c r="D4" s="2">
        <f t="shared" ref="D4:D7" si="0">SUM(B4:C4)</f>
        <v>597</v>
      </c>
    </row>
    <row r="5" spans="1:4" x14ac:dyDescent="0.35">
      <c r="A5" s="37" t="s">
        <v>5</v>
      </c>
      <c r="B5" s="16">
        <v>48</v>
      </c>
      <c r="C5" s="16">
        <v>366</v>
      </c>
      <c r="D5" s="2">
        <f t="shared" si="0"/>
        <v>414</v>
      </c>
    </row>
    <row r="6" spans="1:4" x14ac:dyDescent="0.35">
      <c r="A6" s="35" t="s">
        <v>6</v>
      </c>
      <c r="B6" s="17">
        <v>37</v>
      </c>
      <c r="C6" s="17">
        <v>327</v>
      </c>
      <c r="D6" s="2">
        <f t="shared" si="0"/>
        <v>364</v>
      </c>
    </row>
    <row r="7" spans="1:4" ht="15" thickBot="1" x14ac:dyDescent="0.4">
      <c r="A7" s="35" t="s">
        <v>31</v>
      </c>
      <c r="B7" s="17">
        <v>9</v>
      </c>
      <c r="C7" s="17">
        <v>67</v>
      </c>
      <c r="D7" s="2">
        <f t="shared" si="0"/>
        <v>76</v>
      </c>
    </row>
    <row r="8" spans="1:4" ht="15" thickBot="1" x14ac:dyDescent="0.4">
      <c r="A8" s="11" t="s">
        <v>0</v>
      </c>
      <c r="B8" s="12">
        <f>SUM(B3:B6)</f>
        <v>226</v>
      </c>
      <c r="C8" s="12">
        <f>SUM(C3:C6)</f>
        <v>1820</v>
      </c>
      <c r="D8" s="13">
        <f>SUM(D3:D7)</f>
        <v>2122</v>
      </c>
    </row>
  </sheetData>
  <mergeCells count="1">
    <mergeCell ref="B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/>
  </sheetViews>
  <sheetFormatPr defaultRowHeight="14.5" x14ac:dyDescent="0.35"/>
  <cols>
    <col min="1" max="1" width="19.6328125" bestFit="1" customWidth="1"/>
    <col min="2" max="2" width="6.90625" bestFit="1" customWidth="1"/>
    <col min="3" max="3" width="12.26953125" bestFit="1" customWidth="1"/>
    <col min="4" max="4" width="4.81640625" bestFit="1" customWidth="1"/>
    <col min="5" max="5" width="11.36328125" bestFit="1" customWidth="1"/>
    <col min="6" max="6" width="15.6328125" bestFit="1" customWidth="1"/>
    <col min="7" max="7" width="9.54296875" bestFit="1" customWidth="1"/>
    <col min="8" max="8" width="17.36328125" bestFit="1" customWidth="1"/>
    <col min="9" max="9" width="6" bestFit="1" customWidth="1"/>
    <col min="10" max="10" width="11.7265625" bestFit="1" customWidth="1"/>
    <col min="11" max="11" width="5.7265625" bestFit="1" customWidth="1"/>
    <col min="12" max="12" width="8.6328125" bestFit="1" customWidth="1"/>
    <col min="13" max="13" width="8.81640625" bestFit="1" customWidth="1"/>
    <col min="14" max="14" width="6.453125" bestFit="1" customWidth="1"/>
    <col min="15" max="15" width="7.1796875" bestFit="1" customWidth="1"/>
    <col min="16" max="16" width="14.54296875" bestFit="1" customWidth="1"/>
    <col min="17" max="17" width="5.7265625" bestFit="1" customWidth="1"/>
    <col min="18" max="18" width="14" bestFit="1" customWidth="1"/>
    <col min="19" max="19" width="6.08984375" bestFit="1" customWidth="1"/>
    <col min="20" max="20" width="7.90625" bestFit="1" customWidth="1"/>
    <col min="21" max="21" width="6.08984375" bestFit="1" customWidth="1"/>
  </cols>
  <sheetData>
    <row r="1" spans="1:22" ht="15" thickBot="1" x14ac:dyDescent="0.4">
      <c r="A1" s="6"/>
      <c r="B1" s="44" t="s">
        <v>29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6"/>
    </row>
    <row r="2" spans="1:22" ht="30" customHeight="1" thickBot="1" x14ac:dyDescent="0.4">
      <c r="A2" s="7" t="s">
        <v>7</v>
      </c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14" t="s">
        <v>13</v>
      </c>
      <c r="H2" s="14" t="s">
        <v>14</v>
      </c>
      <c r="I2" s="14" t="s">
        <v>15</v>
      </c>
      <c r="J2" s="14" t="s">
        <v>16</v>
      </c>
      <c r="K2" s="14" t="s">
        <v>17</v>
      </c>
      <c r="L2" s="14" t="s">
        <v>18</v>
      </c>
      <c r="M2" s="14" t="s">
        <v>3</v>
      </c>
      <c r="N2" s="14" t="s">
        <v>19</v>
      </c>
      <c r="O2" s="14" t="s">
        <v>20</v>
      </c>
      <c r="P2" s="14" t="s">
        <v>21</v>
      </c>
      <c r="Q2" s="14" t="s">
        <v>22</v>
      </c>
      <c r="R2" s="14" t="s">
        <v>23</v>
      </c>
      <c r="S2" s="14" t="s">
        <v>24</v>
      </c>
      <c r="T2" s="14" t="s">
        <v>25</v>
      </c>
      <c r="U2" s="14" t="s">
        <v>26</v>
      </c>
      <c r="V2" s="15" t="s">
        <v>0</v>
      </c>
    </row>
    <row r="3" spans="1:22" x14ac:dyDescent="0.35">
      <c r="A3" s="4">
        <v>2018</v>
      </c>
      <c r="B3" s="1"/>
      <c r="C3" s="1">
        <v>4</v>
      </c>
      <c r="D3" s="1">
        <v>1</v>
      </c>
      <c r="E3" s="1"/>
      <c r="F3" s="1">
        <v>6</v>
      </c>
      <c r="G3" s="1"/>
      <c r="H3" s="1">
        <v>1</v>
      </c>
      <c r="I3" s="1">
        <v>7</v>
      </c>
      <c r="J3" s="1">
        <v>5</v>
      </c>
      <c r="K3" s="1">
        <v>18</v>
      </c>
      <c r="L3" s="1">
        <v>5</v>
      </c>
      <c r="M3" s="1">
        <v>1</v>
      </c>
      <c r="N3" s="1">
        <v>77</v>
      </c>
      <c r="O3" s="1">
        <v>7</v>
      </c>
      <c r="P3" s="1"/>
      <c r="Q3" s="1">
        <v>2</v>
      </c>
      <c r="R3" s="1">
        <v>1</v>
      </c>
      <c r="S3" s="1">
        <v>10</v>
      </c>
      <c r="T3" s="1">
        <v>523</v>
      </c>
      <c r="U3" s="1">
        <v>3</v>
      </c>
      <c r="V3" s="3">
        <f>SUM(B3:U3)</f>
        <v>671</v>
      </c>
    </row>
    <row r="4" spans="1:22" x14ac:dyDescent="0.35">
      <c r="A4" s="4" t="s">
        <v>4</v>
      </c>
      <c r="B4" s="1">
        <v>3</v>
      </c>
      <c r="C4" s="1">
        <v>5</v>
      </c>
      <c r="D4" s="1"/>
      <c r="E4" s="1"/>
      <c r="F4" s="1">
        <v>6</v>
      </c>
      <c r="G4" s="1"/>
      <c r="H4" s="1">
        <v>3</v>
      </c>
      <c r="I4" s="1">
        <v>6</v>
      </c>
      <c r="J4" s="1">
        <v>13</v>
      </c>
      <c r="K4" s="1">
        <v>9</v>
      </c>
      <c r="L4" s="1">
        <v>4</v>
      </c>
      <c r="M4" s="1">
        <v>3</v>
      </c>
      <c r="N4" s="1">
        <v>104</v>
      </c>
      <c r="O4" s="1">
        <v>13</v>
      </c>
      <c r="P4" s="1"/>
      <c r="Q4" s="1">
        <v>1</v>
      </c>
      <c r="R4" s="1">
        <v>2</v>
      </c>
      <c r="S4" s="1">
        <v>9</v>
      </c>
      <c r="T4" s="1">
        <v>416</v>
      </c>
      <c r="U4" s="1"/>
      <c r="V4" s="3">
        <f t="shared" ref="V4:V7" si="0">SUM(B4:U4)</f>
        <v>597</v>
      </c>
    </row>
    <row r="5" spans="1:22" x14ac:dyDescent="0.35">
      <c r="A5" s="4" t="s">
        <v>5</v>
      </c>
      <c r="B5" s="1">
        <v>7</v>
      </c>
      <c r="C5" s="1">
        <v>5</v>
      </c>
      <c r="D5" s="1"/>
      <c r="E5" s="1">
        <v>1</v>
      </c>
      <c r="F5" s="1">
        <v>15</v>
      </c>
      <c r="G5" s="1"/>
      <c r="H5" s="1">
        <v>3</v>
      </c>
      <c r="I5" s="1">
        <v>4</v>
      </c>
      <c r="J5" s="1">
        <v>2</v>
      </c>
      <c r="K5" s="1">
        <v>4</v>
      </c>
      <c r="L5" s="1">
        <v>1</v>
      </c>
      <c r="M5" s="1">
        <v>1</v>
      </c>
      <c r="N5" s="1">
        <v>87</v>
      </c>
      <c r="O5" s="1">
        <v>7</v>
      </c>
      <c r="P5" s="1">
        <v>1</v>
      </c>
      <c r="Q5" s="1">
        <v>8</v>
      </c>
      <c r="R5" s="1"/>
      <c r="S5" s="1">
        <v>4</v>
      </c>
      <c r="T5" s="1">
        <v>264</v>
      </c>
      <c r="U5" s="1"/>
      <c r="V5" s="3">
        <f t="shared" si="0"/>
        <v>414</v>
      </c>
    </row>
    <row r="6" spans="1:22" x14ac:dyDescent="0.35">
      <c r="A6" s="10">
        <v>2021</v>
      </c>
      <c r="B6" s="5">
        <v>3</v>
      </c>
      <c r="C6" s="5">
        <v>2</v>
      </c>
      <c r="D6" s="5"/>
      <c r="E6" s="5"/>
      <c r="F6" s="5">
        <v>5</v>
      </c>
      <c r="G6" s="5">
        <v>1</v>
      </c>
      <c r="H6" s="5">
        <v>2</v>
      </c>
      <c r="I6" s="5">
        <v>9</v>
      </c>
      <c r="J6" s="5">
        <v>5</v>
      </c>
      <c r="K6" s="5">
        <v>9</v>
      </c>
      <c r="L6" s="5"/>
      <c r="M6" s="5">
        <v>1</v>
      </c>
      <c r="N6" s="5">
        <v>89</v>
      </c>
      <c r="O6" s="5">
        <v>6</v>
      </c>
      <c r="P6" s="5"/>
      <c r="Q6" s="5"/>
      <c r="R6" s="5">
        <v>1</v>
      </c>
      <c r="S6" s="5">
        <v>7</v>
      </c>
      <c r="T6" s="5">
        <v>224</v>
      </c>
      <c r="U6" s="5"/>
      <c r="V6" s="3">
        <f t="shared" si="0"/>
        <v>364</v>
      </c>
    </row>
    <row r="7" spans="1:22" ht="15" thickBot="1" x14ac:dyDescent="0.4">
      <c r="A7" s="10" t="s">
        <v>31</v>
      </c>
      <c r="B7" s="5">
        <v>2</v>
      </c>
      <c r="C7" s="5"/>
      <c r="D7" s="5"/>
      <c r="E7" s="5"/>
      <c r="F7" s="5">
        <v>2</v>
      </c>
      <c r="G7" s="5"/>
      <c r="H7" s="5"/>
      <c r="I7" s="5">
        <v>1</v>
      </c>
      <c r="J7" s="5">
        <v>1</v>
      </c>
      <c r="K7" s="5">
        <v>2</v>
      </c>
      <c r="L7" s="5"/>
      <c r="M7" s="5">
        <v>1</v>
      </c>
      <c r="N7" s="5">
        <v>18</v>
      </c>
      <c r="O7" s="5">
        <v>3</v>
      </c>
      <c r="P7" s="5"/>
      <c r="Q7" s="5"/>
      <c r="R7" s="5"/>
      <c r="S7" s="5">
        <v>1</v>
      </c>
      <c r="T7" s="5">
        <v>45</v>
      </c>
      <c r="U7" s="5"/>
      <c r="V7" s="3">
        <f t="shared" si="0"/>
        <v>76</v>
      </c>
    </row>
    <row r="8" spans="1:22" ht="15" thickBot="1" x14ac:dyDescent="0.4">
      <c r="A8" s="11" t="s">
        <v>0</v>
      </c>
      <c r="B8" s="12">
        <f t="shared" ref="B8" si="1">SUM(B3:B7)</f>
        <v>15</v>
      </c>
      <c r="C8" s="12">
        <f t="shared" ref="C8" si="2">SUM(C3:C7)</f>
        <v>16</v>
      </c>
      <c r="D8" s="12">
        <f t="shared" ref="D8" si="3">SUM(D3:D7)</f>
        <v>1</v>
      </c>
      <c r="E8" s="12">
        <f t="shared" ref="E8" si="4">SUM(E3:E7)</f>
        <v>1</v>
      </c>
      <c r="F8" s="12">
        <f t="shared" ref="F8" si="5">SUM(F3:F7)</f>
        <v>34</v>
      </c>
      <c r="G8" s="12">
        <f t="shared" ref="G8" si="6">SUM(G3:G7)</f>
        <v>1</v>
      </c>
      <c r="H8" s="12">
        <f t="shared" ref="H8" si="7">SUM(H3:H7)</f>
        <v>9</v>
      </c>
      <c r="I8" s="12">
        <f t="shared" ref="I8" si="8">SUM(I3:I7)</f>
        <v>27</v>
      </c>
      <c r="J8" s="12">
        <f t="shared" ref="J8" si="9">SUM(J3:J7)</f>
        <v>26</v>
      </c>
      <c r="K8" s="12">
        <f t="shared" ref="K8" si="10">SUM(K3:K7)</f>
        <v>42</v>
      </c>
      <c r="L8" s="12">
        <f t="shared" ref="L8" si="11">SUM(L3:L7)</f>
        <v>10</v>
      </c>
      <c r="M8" s="12">
        <f t="shared" ref="M8" si="12">SUM(M3:M7)</f>
        <v>7</v>
      </c>
      <c r="N8" s="12">
        <f t="shared" ref="N8" si="13">SUM(N3:N7)</f>
        <v>375</v>
      </c>
      <c r="O8" s="12">
        <f t="shared" ref="O8" si="14">SUM(O3:O7)</f>
        <v>36</v>
      </c>
      <c r="P8" s="12">
        <f t="shared" ref="P8" si="15">SUM(P3:P7)</f>
        <v>1</v>
      </c>
      <c r="Q8" s="12">
        <f t="shared" ref="Q8" si="16">SUM(Q3:Q7)</f>
        <v>11</v>
      </c>
      <c r="R8" s="12">
        <f t="shared" ref="R8" si="17">SUM(R3:R7)</f>
        <v>4</v>
      </c>
      <c r="S8" s="12">
        <f t="shared" ref="S8" si="18">SUM(S3:S7)</f>
        <v>31</v>
      </c>
      <c r="T8" s="12">
        <f t="shared" ref="T8" si="19">SUM(T3:T7)</f>
        <v>1472</v>
      </c>
      <c r="U8" s="12">
        <f t="shared" ref="U8" si="20">SUM(U3:U7)</f>
        <v>3</v>
      </c>
      <c r="V8" s="12">
        <f>SUM(V3:V7)</f>
        <v>2122</v>
      </c>
    </row>
  </sheetData>
  <mergeCells count="1">
    <mergeCell ref="B1:V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Stop and Search - Gender</vt:lpstr>
      <vt:lpstr>Stop and Search - Ethnicity</vt:lpstr>
      <vt:lpstr>Custody - Year-Gender</vt:lpstr>
      <vt:lpstr>Custody - Year-Ethnicity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Stafford, Andrew</dc:creator>
  <cp:lastModifiedBy>Stafford, Andrew</cp:lastModifiedBy>
  <dcterms:created xsi:type="dcterms:W3CDTF">2022-05-05T09:35:12Z</dcterms:created>
  <dcterms:modified xsi:type="dcterms:W3CDTF">2022-05-23T12:03:33Z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SPNET\1514983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2022-05-05T09:35:18Z</vt:filetime>
  </property>
</Properties>
</file>