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19200" windowHeight="6735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<sst xmlns="http://schemas.openxmlformats.org/spreadsheetml/2006/main" count="23274" uniqueCount="138">
  <si>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</si>
  <si>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</si>
  <si>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</si>
  <si>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</si>
  <si>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</si>
  <si>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</si>
  <si>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</si>
  <si>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</si>
  <si>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</si>
  <si>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</si>
  <si>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</si>
  <si>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</si>
  <si>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</si>
  <si>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</si>
  <si>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</si>
  <si>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</si>
  <si>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</si>
  <si>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</si>
  <si>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</si>
  <si>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</si>
  <si>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</si>
  <si>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</si>
  <si>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</si>
  <si>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</si>
  <si>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</si>
  <si>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</si>
  <si>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</si>
  <si>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</si>
  <si>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</si>
  <si>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</si>
  <si>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</si>
  <si>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</si>
  <si>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</si>
  <si>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</si>
  <si>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</si>
  <si>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</si>
  <si>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</si>
  <si>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</si>
  <si>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</si>
  <si>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</si>
  <si>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</si>
  <si>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</si>
  <si>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</si>
  <si>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</si>
  <si>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</si>
  <si>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</si>
  <si>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</si>
  <si>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</si>
  <si>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</si>
  <si>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</si>
  <si>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</si>
  <si>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</si>
  <si>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</si>
  <si>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</si>
  <si>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</si>
  <si>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</si>
  <si>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</si>
  <si>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</si>
  <si>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</si>
  <si>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</si>
  <si>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</si>
  <si>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</si>
  <si>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</si>
  <si>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</si>
  <si>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</si>
  <si>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</si>
  <si>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</si>
  <si>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</si>
  <si>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</si>
  <si>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</si>
  <si>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</si>
  <si>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</si>
  <si>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</si>
  <si>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</si>
  <si>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</si>
  <si>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</si>
  <si>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</si>
  <si>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</si>
  <si>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</si>
  <si>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</si>
  <si>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</si>
  <si>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</si>
  <si>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</si>
  <si>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</si>
  <si>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</si>
  <si>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</si>
  <si>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</si>
  <si>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</si>
  <si>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</si>
  <si>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</si>
  <si>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</si>
  <si>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</si>
  <si>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</si>
  <si>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</si>
  <si>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</si>
  <si>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</si>
  <si>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</si>
  <si>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</si>
  <si>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</si>
  <si>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</si>
  <si>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</si>
  <si>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</si>
  <si>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</si>
  <si>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</si>
  <si>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</si>
  <si>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</si>
  <si>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</si>
  <si>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</si>
  <si>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</si>
  <si>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</si>
  <si>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</si>
  <si>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</si>
  <si>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</si>
  <si>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</si>
  <si>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</si>
  <si>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</si>
  <si>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</si>
  <si>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</si>
  <si>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</si>
  <si>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</si>
  <si>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</si>
  <si>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</si>
  <si>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</si>
  <si>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</si>
  <si>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</si>
  <si>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</si>
  <si>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</si>
  <si>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</si>
  <si>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</si>
  <si>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</si>
  <si>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</si>
  <si>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</si>
  <si>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</si>
  <si>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</si>
  <si>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</si>
  <si>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</si>
  <si>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</si>
  <si>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</t>
    </r>
    <r>
      <rPr>
        <b/>
        <sz val="11"/>
        <rFont val="Calibri"/>
        <family val="2"/>
        <scheme val="minor"/>
      </rPr>
      <t>25</t>
    </r>
    <r>
      <rPr>
        <b/>
        <sz val="11"/>
        <color theme="1"/>
        <rFont val="Calibri"/>
        <family val="2"/>
        <scheme val="minor"/>
      </rPr>
      <t xml:space="preserve">
Total number of Arrests over the last 7 days -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</si>
</sst>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4" fontId="0" fillId="0" borderId="0" xfId="0" applyNumberFormat="1"/>
    <xf numFmtId="22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47"/>
  <sheetViews>
    <sheetView topLeftCell="A9" workbookViewId="0">
      <selection activeCell="R11" sqref="R11:R23"/>
    </sheetView>
  </sheetViews>
  <sheetFormatPr defaultRowHeight="15" x14ac:dyDescent="0.25"/>
  <cols>
    <col min="1" max="1" width="16" style="11" customWidth="1"/>
    <col min="12" max="17" width="16.42578125" customWidth="1"/>
    <col min="18" max="18" width="18.5703125" customWidth="1"/>
  </cols>
  <sheetData>
    <row r="1" spans="1:18" x14ac:dyDescent="0.25">
      <c r="A1" s="1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2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2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2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25">
      <c r="A5" s="12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3" t="s">
        <v>123</v>
      </c>
      <c r="M5" s="13"/>
      <c r="N5" s="13"/>
      <c r="O5" s="13"/>
      <c r="P5" s="13"/>
      <c r="Q5" s="13"/>
      <c r="R5" s="13"/>
    </row>
    <row r="6" spans="1:18" x14ac:dyDescent="0.25">
      <c r="A6" s="12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3"/>
      <c r="M6" s="13"/>
      <c r="N6" s="13"/>
      <c r="O6" s="13"/>
      <c r="P6" s="13"/>
      <c r="Q6" s="13"/>
      <c r="R6" s="13"/>
    </row>
    <row r="7" spans="1:18" x14ac:dyDescent="0.25">
      <c r="A7" s="12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3"/>
      <c r="M7" s="13"/>
      <c r="N7" s="13"/>
      <c r="O7" s="13"/>
      <c r="P7" s="13"/>
      <c r="Q7" s="13"/>
      <c r="R7" s="13"/>
    </row>
    <row r="8" spans="1:18" x14ac:dyDescent="0.25">
      <c r="A8" s="12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6" t="s">
        <v>120</v>
      </c>
      <c r="M8" s="16"/>
      <c r="N8" s="16"/>
      <c r="O8" s="16"/>
      <c r="P8" s="16"/>
      <c r="Q8" s="16"/>
      <c r="R8" s="7"/>
    </row>
    <row r="9" spans="1:18" x14ac:dyDescent="0.25">
      <c r="A9" s="12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7" t="s">
        <v>119</v>
      </c>
      <c r="M9" s="19" t="s">
        <v>130</v>
      </c>
      <c r="N9" s="21" t="s">
        <v>133</v>
      </c>
      <c r="O9" s="19" t="s">
        <v>136</v>
      </c>
      <c r="P9" s="17" t="s">
        <v>131</v>
      </c>
      <c r="Q9" s="17" t="s">
        <v>129</v>
      </c>
      <c r="R9" s="14" t="s">
        <v>134</v>
      </c>
    </row>
    <row r="10" spans="1:18" x14ac:dyDescent="0.25">
      <c r="A10" s="12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8"/>
      <c r="M10" s="20"/>
      <c r="N10" s="22"/>
      <c r="O10" s="20"/>
      <c r="P10" s="18"/>
      <c r="Q10" s="18"/>
      <c r="R10" s="14"/>
    </row>
    <row r="11" spans="1:18" x14ac:dyDescent="0.25">
      <c r="A11" s="12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3522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44</v>
      </c>
      <c r="R11" s="8">
        <v>14</v>
      </c>
    </row>
    <row r="12" spans="1:18" x14ac:dyDescent="0.25">
      <c r="A12" s="12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25">
      <c r="A13" s="12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5210</v>
      </c>
      <c r="N13" s="2">
        <f>SUMIF($B:$B,$L$13,F:F)</f>
        <v>1327</v>
      </c>
      <c r="O13" s="2">
        <f>SUMIF($B:$B,$L$13,G:G)</f>
        <v>70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25">
      <c r="A14" s="12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6474</v>
      </c>
      <c r="N14" s="2">
        <f>SUMIF($B:$B,$L$14,F:F)</f>
        <v>1700</v>
      </c>
      <c r="O14" s="2">
        <f>SUMIF($B:$B,$L$14,G:G)</f>
        <v>238</v>
      </c>
      <c r="P14" s="2">
        <f>SUMIF($B:$B,$L$14,H:H)</f>
        <v>821</v>
      </c>
      <c r="Q14" s="2">
        <f>SUMIF($B:$B,$L$14,I:I)</f>
        <v>80</v>
      </c>
      <c r="R14" s="8">
        <v>53</v>
      </c>
    </row>
    <row r="15" spans="1:18" x14ac:dyDescent="0.25">
      <c r="A15" s="12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13371</v>
      </c>
      <c r="N15" s="2">
        <f>SUMIF($B:$B,$L$15,F:F)</f>
        <v>5452</v>
      </c>
      <c r="O15" s="2">
        <f>SUMIF($B:$B,$L$15,G:G)</f>
        <v>1365</v>
      </c>
      <c r="P15" s="2">
        <f>SUMIF($B:$B,$L$15,H:H)</f>
        <v>2333</v>
      </c>
      <c r="Q15" s="2">
        <f>SUMIF($B:$B,$L$15,I:I)</f>
        <v>84</v>
      </c>
      <c r="R15" s="8">
        <v>49</v>
      </c>
    </row>
    <row r="16" spans="1:18" x14ac:dyDescent="0.25">
      <c r="A16" s="12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4578</v>
      </c>
      <c r="N16" s="2">
        <f>SUMIF($B:$B,$L$16,F:F)</f>
        <v>1173</v>
      </c>
      <c r="O16" s="2">
        <f>SUMIF($B:$B,$L$16,G:G)</f>
        <v>199</v>
      </c>
      <c r="P16" s="2">
        <f>SUMIF($B:$B,$L$16,H:H)</f>
        <v>453</v>
      </c>
      <c r="Q16" s="2">
        <f>SUMIF($B:$B,$L$16,I:I)</f>
        <v>31</v>
      </c>
      <c r="R16" s="8">
        <v>89</v>
      </c>
    </row>
    <row r="17" spans="1:18" x14ac:dyDescent="0.25">
      <c r="A17" s="12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25">
      <c r="A18" s="12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25021</v>
      </c>
      <c r="N18" s="2">
        <f>SUMIF($B:$B,$L$18,F:F)</f>
        <v>8363</v>
      </c>
      <c r="O18" s="2">
        <f>SUMIF($B:$B,$L$18,G:G)</f>
        <v>1084</v>
      </c>
      <c r="P18" s="2">
        <f>SUMIF($B:$B,$L$18,H:H)</f>
        <v>5803</v>
      </c>
      <c r="Q18" s="2">
        <f>SUMIF($B:$B,$L$18,I:I)</f>
        <v>210</v>
      </c>
      <c r="R18" s="8">
        <v>131</v>
      </c>
    </row>
    <row r="19" spans="1:18" x14ac:dyDescent="0.25">
      <c r="A19" s="12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7875</v>
      </c>
      <c r="N19" s="2">
        <f>SUMIF($B:$B,$L$19,F:F)</f>
        <v>1673</v>
      </c>
      <c r="O19" s="2">
        <f>SUMIF($B:$B,$L$19,G:G)</f>
        <v>91</v>
      </c>
      <c r="P19" s="2">
        <f>SUMIF($B:$B,$L$19,H:H)</f>
        <v>1001</v>
      </c>
      <c r="Q19" s="2">
        <f>SUMIF($B:$B,$L$19,I:I)</f>
        <v>45</v>
      </c>
      <c r="R19" s="8">
        <v>141</v>
      </c>
    </row>
    <row r="20" spans="1:18" x14ac:dyDescent="0.25">
      <c r="A20" s="12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5034</v>
      </c>
      <c r="N20" s="2">
        <f>SUMIF($B:$B,$L$20,F:F)</f>
        <v>1689</v>
      </c>
      <c r="O20" s="2">
        <f>SUMIF($B:$B,$L$20,G:G)</f>
        <v>137</v>
      </c>
      <c r="P20" s="2">
        <f>SUMIF($B:$B,$L$20,H:H)</f>
        <v>1293</v>
      </c>
      <c r="Q20" s="2">
        <f>SUMIF($B:$B,$L$20,I:I)</f>
        <v>65</v>
      </c>
      <c r="R20" s="8">
        <v>81</v>
      </c>
    </row>
    <row r="21" spans="1:18" x14ac:dyDescent="0.25">
      <c r="A21" s="12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5106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25">
      <c r="A22" s="12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6167</v>
      </c>
      <c r="N22" s="2">
        <f>SUMIF($B:$B,$L$22,F:F)</f>
        <v>2462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25">
      <c r="A23" s="12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2101</v>
      </c>
      <c r="N23" s="2">
        <f>SUMIF($B:$B,$L$23,F:F)</f>
        <v>635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25">
      <c r="A24" s="12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94644</v>
      </c>
      <c r="N24" s="5">
        <f>SUM(F:F)</f>
        <v>29693</v>
      </c>
      <c r="O24" s="5">
        <f>SUM(G:G)</f>
        <v>4782</v>
      </c>
      <c r="P24" s="5">
        <f>SUM(H:H)</f>
        <v>16976</v>
      </c>
      <c r="Q24" s="5">
        <f>SUM(I:I)</f>
        <v>969</v>
      </c>
      <c r="R24" s="9">
        <f>SUM(R11:R23)</f>
        <v>939</v>
      </c>
    </row>
    <row r="25" spans="1:18" ht="15" customHeight="1" x14ac:dyDescent="0.25">
      <c r="A25" s="12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4" t="s">
        <v>137</v>
      </c>
      <c r="M25" s="14"/>
      <c r="N25" s="14"/>
      <c r="O25" s="14"/>
      <c r="P25" s="14"/>
      <c r="Q25" s="14"/>
      <c r="R25" s="14"/>
    </row>
    <row r="26" spans="1:18" x14ac:dyDescent="0.25">
      <c r="A26" s="12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4"/>
      <c r="M26" s="14"/>
      <c r="N26" s="14"/>
      <c r="O26" s="14"/>
      <c r="P26" s="14"/>
      <c r="Q26" s="14"/>
      <c r="R26" s="14"/>
    </row>
    <row r="27" spans="1:18" x14ac:dyDescent="0.25">
      <c r="A27" s="12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5" t="s">
        <v>135</v>
      </c>
      <c r="M27" s="15"/>
      <c r="N27" s="15"/>
      <c r="O27" s="15"/>
      <c r="P27" s="15"/>
      <c r="Q27" s="15"/>
      <c r="R27" s="15"/>
    </row>
    <row r="28" spans="1:18" x14ac:dyDescent="0.25">
      <c r="A28" s="12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5"/>
      <c r="M28" s="15"/>
      <c r="N28" s="15"/>
      <c r="O28" s="15"/>
      <c r="P28" s="15"/>
      <c r="Q28" s="15"/>
      <c r="R28" s="15"/>
    </row>
    <row r="29" spans="1:18" x14ac:dyDescent="0.25">
      <c r="A29" s="12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2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2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2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2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2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2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2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2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2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2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2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2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2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2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2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2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2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2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2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2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2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2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2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2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2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2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2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2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2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2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2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2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2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2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2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2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2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2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2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2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2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2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2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2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2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2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2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2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2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2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2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2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2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2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2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2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2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2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2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2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2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2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2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2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2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2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2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2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2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2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2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2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2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2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2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2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2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2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2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2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2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2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2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2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2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2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2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2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2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2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2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2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2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2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2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2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2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2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2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2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2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2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2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2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2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2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2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2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2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2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2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2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2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2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2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2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2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2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2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2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2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2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2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2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2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2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2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2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2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2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2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2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2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2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2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2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2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2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2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2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2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2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2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2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2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2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2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2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2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2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2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2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2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2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2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2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2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2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2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2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2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2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2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2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2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2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2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2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2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2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2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2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2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2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2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2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2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2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2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2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2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2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2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2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2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2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2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2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2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2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2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2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2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2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2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2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2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2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2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2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2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2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2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2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2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2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2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2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2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2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2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2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2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2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2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2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2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2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2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2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2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2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2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2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2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2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2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2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2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2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2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2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2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2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2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2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2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2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2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2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2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2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2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2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2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2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2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2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2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2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2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2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2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2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2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2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2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2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2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2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2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2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2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2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2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2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2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2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2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2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2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2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2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2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2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2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2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2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2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2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2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2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2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2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2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2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2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2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2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2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2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2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2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2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2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2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2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2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2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2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2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2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2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2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2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2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2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2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2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2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2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2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2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2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2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2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2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2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2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2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2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2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2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2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2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2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2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2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2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2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2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2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2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2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2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2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2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2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2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2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2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2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2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2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2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2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2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2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2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2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2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2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2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2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2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2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2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2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2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2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2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2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2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2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2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2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2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2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2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2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2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2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2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2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2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2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2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2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2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2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2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2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2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2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2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2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2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2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2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2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2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2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2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2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2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2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2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2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2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2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2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2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2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2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2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2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2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2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2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2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2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2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2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2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2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2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2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2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2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2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2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2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2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2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2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2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2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2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2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2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2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2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2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2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2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2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2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2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2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2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2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2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2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2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2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2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2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2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2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2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2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2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2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2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2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2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2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2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2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2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2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2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2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2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2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2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2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2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2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2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2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2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2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2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2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2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2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2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2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2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2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2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2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2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2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2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2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2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2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2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2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2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2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2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2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2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2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2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2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2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2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2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2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2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2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2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2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2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2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2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2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2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2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2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2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2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2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2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2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2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2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2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2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2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2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2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2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2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2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2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2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2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2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2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2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2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2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2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2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2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2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2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2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2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2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2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2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2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2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2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2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2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2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2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2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2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2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2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2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2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2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2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2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2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2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2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2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2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2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2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2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2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2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2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2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2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2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2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2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2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2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2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2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2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2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2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2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2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2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2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2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2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2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2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2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2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2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2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2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2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2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2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2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2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2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2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2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2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2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2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2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2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2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2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2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2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2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2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2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2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2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2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2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2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2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2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2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2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2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2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2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2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2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2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2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2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2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2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2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2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2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2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2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2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2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2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2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2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2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2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2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2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2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2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2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2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2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2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2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2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2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2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2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2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2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2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2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2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2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2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2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2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2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2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2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2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2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2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2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2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2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2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2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2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2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2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2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2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2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2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2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2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2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2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2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2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2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2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2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2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2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2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2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2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2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2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2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2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2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2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2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2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2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2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2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2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2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2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2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2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2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2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2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2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2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2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2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2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2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2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2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2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2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2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2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2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2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2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2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2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2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2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2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2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2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2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2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2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2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2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2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2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2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2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2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2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2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2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2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2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2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2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2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2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2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2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2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2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2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2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2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2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2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2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2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2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2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2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2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2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2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2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2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2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2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2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2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2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2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2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2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2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2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2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2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2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2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2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2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2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2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2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2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2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2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2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2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2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2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2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2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2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2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2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2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2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2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2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2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2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2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2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2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2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2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2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2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2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2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2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2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2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2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2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2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2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2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2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2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2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2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2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2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2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2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2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2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2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2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2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2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2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2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2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2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2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2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2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2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2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2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2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2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2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2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2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2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2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2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2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2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2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2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2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2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2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2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2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2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2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2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2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2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2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2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2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2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2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2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2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2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2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2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2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2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2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2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2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2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2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2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2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2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2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2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2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2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2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2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2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2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2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2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2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2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2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2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2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2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2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2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2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2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2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2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2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2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2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2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2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2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2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2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2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2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2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2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2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2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2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2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2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2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2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2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2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2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2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2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2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2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2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2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2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2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2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2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2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2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2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2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2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2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2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2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2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2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2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2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2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2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2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2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2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2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2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2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2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2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2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2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2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2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2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2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2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2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2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2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2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2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2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2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2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2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2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2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2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2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2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2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2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2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2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2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2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2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2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2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2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2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2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2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2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2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2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2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2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2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2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2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2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2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2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2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2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2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2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2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2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2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2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2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2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2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2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2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2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2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2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2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2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2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2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2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2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2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2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2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2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2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2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2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2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2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2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2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2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2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2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2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2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2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2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2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2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2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2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2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2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2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2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2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2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2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2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2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2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2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2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2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2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2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2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2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2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2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2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2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2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2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2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2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2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2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2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2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2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2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2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2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2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2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2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2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2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2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2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2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2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2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2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2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2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2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2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2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2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2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2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2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2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2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2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2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2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2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2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2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2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2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2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2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2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2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2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2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2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2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2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2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2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2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2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2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2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2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2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2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2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2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2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2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2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2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2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2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2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2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2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2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2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2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2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2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2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2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2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2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2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2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2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2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2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2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2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2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2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2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2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2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2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2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2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2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2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2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2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2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2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2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2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2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2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2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2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2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2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2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2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2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2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2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2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2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2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2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2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2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2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2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2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2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2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2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2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2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2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2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2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2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2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2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2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2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2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2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2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2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2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2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2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2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2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2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2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2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2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2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2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2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2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2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2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2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2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2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2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2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2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2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2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2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2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2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2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2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2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2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2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2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2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2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2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2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2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2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2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2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2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2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2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2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2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2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2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2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2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2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2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2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2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2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2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2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2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2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2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2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2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2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2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2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2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2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2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2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2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2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2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2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2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2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2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2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2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2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2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2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2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2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2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2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2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2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2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2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2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2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2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2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2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2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2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2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2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2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2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2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2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2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2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2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2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2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2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2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2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2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2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2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2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2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2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2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2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2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2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2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2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2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2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2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2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2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2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2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2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2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2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2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2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2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2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2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2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2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2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2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2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2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2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2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2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2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2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2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2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2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2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2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2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2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2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2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2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2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2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2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2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2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2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2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2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2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2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2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2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2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2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2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2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2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2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2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2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2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2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2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2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2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2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2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2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2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2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2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2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2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2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2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2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2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2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2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2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2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2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2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2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2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2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2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2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2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2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2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2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2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2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2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2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2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2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2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2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2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2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2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2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2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2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2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2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2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2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2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2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2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2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2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2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2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2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2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2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2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2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2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2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2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2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2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2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2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2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2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2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2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2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2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2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2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2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2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2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2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2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2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2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2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2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2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2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2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2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2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2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2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2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2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2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2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2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2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2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2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2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2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2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2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2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2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2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2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2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2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2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2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2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2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2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2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2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2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2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2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2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2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2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2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2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2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2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2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2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2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2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2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2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2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2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2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2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2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2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2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2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2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2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2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2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2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2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2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2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2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2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2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2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2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2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2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2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2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2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2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2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2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2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2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2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2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2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2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2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2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2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2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2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2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2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2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2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2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2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2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2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2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2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2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2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2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2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2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2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2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2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2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2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2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2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2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2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2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2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2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2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2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2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2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2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2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2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2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2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2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2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2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2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2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2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2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2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2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2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2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2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2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2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2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2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2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2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2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2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2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2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2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2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2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2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2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2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2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2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2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2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2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2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2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2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2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2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2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2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2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2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2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2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2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2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2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2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2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2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2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2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2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2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2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2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2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2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2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2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2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2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2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2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2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2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2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2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2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2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2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2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2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2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2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2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2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2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2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2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2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2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2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2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2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2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2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2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2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2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2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2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2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2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2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2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2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2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2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2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2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2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2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2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2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2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2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2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2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2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2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2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2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2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2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2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2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2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2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2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2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2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2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2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2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2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2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2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2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2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2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2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2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2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2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2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2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2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2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2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2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2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2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2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2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2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2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2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2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2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2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2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2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2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2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2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2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2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2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2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2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2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2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2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2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2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2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2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2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2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2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2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2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2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2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2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2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2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2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2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2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2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2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2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2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2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2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2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2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2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2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2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2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2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2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2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2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2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2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2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2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2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2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2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2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2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2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2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2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2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2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2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2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2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2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2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2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2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2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2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2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2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2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2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2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2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2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2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2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2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2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2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2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2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2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2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2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2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2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2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2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2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2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2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2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2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2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2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2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2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2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2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2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2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2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2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2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2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2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2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2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2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2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2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2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2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2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2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2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2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2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2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2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2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2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2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2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2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2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2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2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2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2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2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2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2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2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2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2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2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2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2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2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2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2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2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2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2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2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2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2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2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2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2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2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2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2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2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2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2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2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2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2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2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2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2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2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2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2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2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2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2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2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2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2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2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2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2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2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2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2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2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2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2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2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2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2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2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2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2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2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2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2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2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2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2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2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2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2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2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2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2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2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2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2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2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2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2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2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2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2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2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2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2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2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2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2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2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2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2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2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2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2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2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2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2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2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2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2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2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2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2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2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2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2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2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2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2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2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2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2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2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2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2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2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2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2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2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2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2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2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2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2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2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2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2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2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2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2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2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2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2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2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2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2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2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2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2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2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2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2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2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2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2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2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2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2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2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2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2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2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2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2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2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2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2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2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2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2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2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2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2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2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2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2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2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2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2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2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2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2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2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2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2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2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2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2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2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2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2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2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2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2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2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2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2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2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2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2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2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2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2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2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2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2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2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2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2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2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2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2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2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2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2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2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2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2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2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2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2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2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2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2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2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2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2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2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2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2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2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2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2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2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2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2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2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2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2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2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2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2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2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2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2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2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2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2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2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2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2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2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2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2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2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2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2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2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2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2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2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2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2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2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2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2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2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2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2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2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2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2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2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2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2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2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2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2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2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2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2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2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2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2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2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2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2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2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2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2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2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2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2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2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2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2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2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2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2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2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2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2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2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2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2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2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2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2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2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2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2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2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2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2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2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2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2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2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2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2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2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2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2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2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2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2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2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2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2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2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2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2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2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2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2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2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2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2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2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2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2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2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2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2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2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2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2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2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2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2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2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2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2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2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2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2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2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2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2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2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2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2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2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2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2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2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2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2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2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2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2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2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2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2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2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2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2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2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2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2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2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2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2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2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2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2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2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2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2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2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2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2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2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2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2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2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2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2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2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2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2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2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2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2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2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2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2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2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2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2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2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2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2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2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2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2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2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2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2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2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2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2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2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2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2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2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2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2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2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2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2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2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2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2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2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2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2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2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2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2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2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2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2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2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2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2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2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2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2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2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2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2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2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2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2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2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2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2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2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2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2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2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2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2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2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2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2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2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2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2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2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2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2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2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2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2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2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2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2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2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2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2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2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2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2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2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2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2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2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2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2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2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2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2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2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2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2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2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2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2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2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2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2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2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2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2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2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2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2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2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2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2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2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2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2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2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2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2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2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2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2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2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2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2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2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2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2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2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2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2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2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2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2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2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2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2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2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2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2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2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2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2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2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2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2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2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2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2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2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2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2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2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2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2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2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2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2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2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2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2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2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2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2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2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2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2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2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2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2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2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2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2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2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2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2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2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2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2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2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2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2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2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2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2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2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2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2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2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2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2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2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2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2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2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2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2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2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2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2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2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2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2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2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2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2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2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2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2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2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2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2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2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2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2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2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2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2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2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2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2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2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2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2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2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2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2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2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2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2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2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2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2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2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2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2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2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2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2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2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2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2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2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2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2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2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2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2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2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2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2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2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2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2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2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2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2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2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2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2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2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2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2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2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2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2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2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2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2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2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2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2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2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2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2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2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2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2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2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2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2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2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2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2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2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2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2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2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2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2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2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2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2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2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2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2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2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2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2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2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2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2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2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2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2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2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2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2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2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2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2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2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2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2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2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2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2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2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2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2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2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2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2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2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2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2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2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2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2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2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2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2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2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2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2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2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2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2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2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2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2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2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2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2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2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2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2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2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2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2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2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2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2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2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2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2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2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2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2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2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2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2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2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2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2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2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2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2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2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2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2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2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2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2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2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2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2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2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2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2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2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2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2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2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2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2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2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2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2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2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2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2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2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2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2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2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2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2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2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2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2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2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2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2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2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2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2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2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2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2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2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2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2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2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2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2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2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2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2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2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2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2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2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2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2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2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2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2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2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2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2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2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2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2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2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2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2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2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2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2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2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2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2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2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2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2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2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2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2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2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2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2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2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2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2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2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2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2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2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2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2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2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2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2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2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2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2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2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2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2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2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2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2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2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2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2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2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2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2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2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2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2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2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2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2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2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2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2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2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2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2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2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2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2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2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2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2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2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2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2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2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2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2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2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2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2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2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2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2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2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2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2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2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2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2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2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2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2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2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2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2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2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2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2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2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2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2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2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2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2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2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2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2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2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2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2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2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2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2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2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2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2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2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2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2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2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2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2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2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2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2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2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2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2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2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2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2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2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2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2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2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2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2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2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2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2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2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2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2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2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2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2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2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2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2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2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2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2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2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2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2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2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2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2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2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2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2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2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2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2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2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2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2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2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2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2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2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2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2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2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2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2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2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2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2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2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2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2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2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2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2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2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2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2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2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2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2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2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2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2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2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2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2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2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2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2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2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2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2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2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2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2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2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2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2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2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2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2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2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2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2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2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2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2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2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2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2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2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2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2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2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2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2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2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2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2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2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2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2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2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2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2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2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2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2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2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2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2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2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2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2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2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2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2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2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2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2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2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2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2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2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2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2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2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2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2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2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2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2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2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2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2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2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2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2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2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2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2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2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2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2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2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2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2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2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2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2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2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2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2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2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2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2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2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2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2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2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2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2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2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2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2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2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2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2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2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2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2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2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2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2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2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2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2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2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2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2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2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2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2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2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2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2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2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2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2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2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2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2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2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2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2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2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2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2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2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2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2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2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2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2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2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2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2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2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2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2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2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2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2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2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2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2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2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2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2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2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2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2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2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2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2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2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2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2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2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2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2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2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2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2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2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2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2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2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2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2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2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2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2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2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2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2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2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2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2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2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2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2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2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2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2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2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2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2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2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2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2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2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2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2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2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2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2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2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2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2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2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2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2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2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2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2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2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2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2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2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2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2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2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2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2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2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2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2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2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2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2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2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2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2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2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2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2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2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2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2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2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2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2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2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2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2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2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2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2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2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2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2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2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2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2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2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2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2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2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2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2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2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2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2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2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2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2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2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2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2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2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2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2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2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2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2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2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2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2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2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2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2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2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2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2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2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2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2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2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2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2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2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2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2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2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2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2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2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2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2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2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2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2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2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2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2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2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2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2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2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2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2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2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2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2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2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2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2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2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2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2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2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2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2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2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2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2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2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2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2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2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2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2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2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2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2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2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2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2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2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2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2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2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2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2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2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2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2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2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2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2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2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2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2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2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2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2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2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2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2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2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2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2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2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2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2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2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2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2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2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2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2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2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2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2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2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2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2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2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2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2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2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2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2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2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2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2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2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2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2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2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2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2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2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2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2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2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2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2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2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2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2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2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2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2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2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2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2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2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2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2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2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2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2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2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2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2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2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2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2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2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2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2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2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2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2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2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2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2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2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2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2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2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2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2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2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2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2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2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2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2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2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2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2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2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2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2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2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2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2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2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2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2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2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2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2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2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2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2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2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2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2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2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2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2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2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2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2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2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2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2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2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2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2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2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2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2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2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2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2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2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2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2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2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2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2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2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2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2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2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2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2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2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2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2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2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2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2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2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2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2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2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2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2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2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2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2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2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2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2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2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2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2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2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2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2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2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2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2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2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2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2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2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2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2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2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2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2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2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2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2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2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2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2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2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2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2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2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2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2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2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2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2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2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2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2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2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2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2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2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2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2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2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2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2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2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2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2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2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2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2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2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2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2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2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2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2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2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2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2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2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2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2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2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2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2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2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2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2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2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2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2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2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2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2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2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2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2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2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2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2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2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2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2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2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2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2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2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2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2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2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2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2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2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2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2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2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2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2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2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2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2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2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2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2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2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2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2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2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2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2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2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2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2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2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2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2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2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2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2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2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2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2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2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2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2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2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2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2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2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2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2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2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2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2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2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2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2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2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2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2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2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2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2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2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2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2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2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2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2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2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2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2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2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2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2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2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2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2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2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2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2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2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2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2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2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2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2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2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2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2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2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2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2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2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2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2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2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2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2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2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2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2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2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2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2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2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2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2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2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2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2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2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2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2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2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2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2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2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2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2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2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2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2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2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2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2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2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2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2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2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2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2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2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2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2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2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2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2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2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2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2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2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2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2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2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2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2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2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2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2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2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2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2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2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2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2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2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2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2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2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2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2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2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2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2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2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2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2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2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2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2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2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2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2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2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2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2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2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2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2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2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2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2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2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2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2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2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2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2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2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2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2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2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2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2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2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2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2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2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2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2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2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2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2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2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2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2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2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2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2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2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2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2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2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2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2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2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2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2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2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2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2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2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2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2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2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2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2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2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2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2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2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2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2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2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2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2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2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2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2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2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2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2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2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2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2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2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2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2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2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2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2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2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2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2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2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2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2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2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2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2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2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2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2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2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2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2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2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2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2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2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2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2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2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2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2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2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2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2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2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2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2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2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2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2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2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2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2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2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2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2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2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2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2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2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2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2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2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2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2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2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2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2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2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2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2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2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2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2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2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2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2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2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2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2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2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2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2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2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2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2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2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2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2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2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2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2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2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2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2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2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2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2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2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2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2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2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2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2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2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2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2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2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2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2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2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2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2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2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2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2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2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2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2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2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2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2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2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2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2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2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2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2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2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2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2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2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2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2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2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2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2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2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2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2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2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2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2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2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2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2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2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2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2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2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2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2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2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2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2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2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2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2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2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2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2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2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2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2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2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2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2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2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2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2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2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2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2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2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2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2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2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2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2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2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2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2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2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2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2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2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2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2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2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2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2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2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2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2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2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2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2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2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2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2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2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2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2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2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2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2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2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2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2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2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2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2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2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2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2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2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2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2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2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2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2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2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2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2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2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2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2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2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2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2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2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2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2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2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2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2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2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2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2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2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2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2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2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2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2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2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2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2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2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2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2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2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2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2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2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2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2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2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2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2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2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2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2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2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2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2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2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2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2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2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2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2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2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2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2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2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2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2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2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2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2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2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2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2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2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2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2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2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2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2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2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2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2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2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2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2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2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2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2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2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2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2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2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2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2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2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2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2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2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2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2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2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2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2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2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2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2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2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2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2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2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2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2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2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2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2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2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2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2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2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2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2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2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2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2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2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2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2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2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2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2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2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2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2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2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2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2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2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2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2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2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2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2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2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2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2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2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2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2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2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2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2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2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2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2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2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2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2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2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2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2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2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2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2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2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2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2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2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2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2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2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2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2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2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2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2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2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2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2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2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2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2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2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2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2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2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2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2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2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2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2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2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2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2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2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2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2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2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2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2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2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2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2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2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2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2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2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2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2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2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2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2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2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2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2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2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2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2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2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2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2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2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2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2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2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2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2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2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2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2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2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2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2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2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2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2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2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2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2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2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2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2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2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2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2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2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2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2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2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2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2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2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2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2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2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2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2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2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2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2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2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2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2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2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2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2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2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2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2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2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2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2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2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2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2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2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2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2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2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2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2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2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2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2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2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2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2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2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2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2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2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2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2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2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2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2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2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2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2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2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2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2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2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2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2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2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2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2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2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2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2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2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2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2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2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2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2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2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2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2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2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2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2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2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2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2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2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2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2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2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2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2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2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2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2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2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2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2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2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2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2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2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2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2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2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2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2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2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2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2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2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2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2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2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2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2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2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2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2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2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2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2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2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2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2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2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2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2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2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2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2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2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2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2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2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2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2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2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2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2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2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2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2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2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2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2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2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2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2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2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2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2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2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2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2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2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2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2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2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2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2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2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2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2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2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2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2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2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2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2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2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2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2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2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2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2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2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2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2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2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2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2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2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2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2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2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2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2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2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2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2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2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2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2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2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2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2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2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2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2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2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2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2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2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2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2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2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2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2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2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2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2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2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2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2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2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2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2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2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2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2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2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2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2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2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2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2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2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2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2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2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2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2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2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2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2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2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2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2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2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2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2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2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2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2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2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2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2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2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2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2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2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2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2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2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2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2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2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2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2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2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2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2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2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2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2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2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2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2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2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2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2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2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2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2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2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2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2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2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2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2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2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2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2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2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2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2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2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2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2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2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2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2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2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2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2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2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2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2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2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2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2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2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2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2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2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2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2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2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2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2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2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2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2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2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2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2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2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2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2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2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2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2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2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2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2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2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2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2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2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2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2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2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2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2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2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2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2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2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2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2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2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2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2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2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2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2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2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2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2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2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2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2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2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2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2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2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2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2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2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2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2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2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2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2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2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2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2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2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2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2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2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2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2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2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2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2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2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2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2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2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2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2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2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2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2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2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2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2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2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2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2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2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2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2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2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2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2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2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2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2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2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2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2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2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2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2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2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2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2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2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2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2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2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2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2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2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2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2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2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2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2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2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2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2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2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2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2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2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2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2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2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2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2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2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2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2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2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2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2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2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2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2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2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2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2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2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2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2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2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2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2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2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2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2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2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2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2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2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2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2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2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2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2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2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2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2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2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2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2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2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2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2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2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2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2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2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2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2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2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2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2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2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2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2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2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2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2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2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2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2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2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2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2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2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2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2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2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2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2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2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2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2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2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2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2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2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2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2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2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2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2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2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2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2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2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2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2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2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2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2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2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2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2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2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2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2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2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2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2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2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2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2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2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2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2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2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2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2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2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2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2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2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2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2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2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2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2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2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2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2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2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2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2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2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2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2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2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2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2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2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2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2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2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2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2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2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2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2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2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2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2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2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2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2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2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2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2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2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2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2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2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2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2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2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2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2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2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2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2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2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2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2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2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2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2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2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2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2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2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2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2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2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2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2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2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2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2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2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2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2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2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2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2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2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2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2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2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2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2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2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2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2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2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2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2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2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2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2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2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2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2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2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2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2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2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2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2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2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2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2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2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2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2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2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2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2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2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2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2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2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2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2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2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2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2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2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2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2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2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2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2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2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2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2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2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2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2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2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2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2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2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2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2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2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2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2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2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2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2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2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2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2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2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2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2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2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2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2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2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2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2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2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2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2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2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2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2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2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2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2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2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2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2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2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2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2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2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2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2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2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2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2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2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2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2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2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2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2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2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2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2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2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2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2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2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2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2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2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2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2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2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2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2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2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2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2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2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2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2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2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2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2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2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2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2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2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2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2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2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2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2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2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2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2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2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2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2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2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2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2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2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2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2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2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2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2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2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2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2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2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2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2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2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2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2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2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2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2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2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2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2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2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2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2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2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2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2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2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2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2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2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2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2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2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2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2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2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2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2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2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2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2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2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2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2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2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2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2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2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2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2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2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2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2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2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2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2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2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2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2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2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2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2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2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2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2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2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2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2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2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2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2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2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2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2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2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2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2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2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2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2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2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2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2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2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2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2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2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2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2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2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2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2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2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2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2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2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2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2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2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2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2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2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2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2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2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2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2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2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2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2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2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2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2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2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2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2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2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2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2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2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2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2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2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2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2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2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2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2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2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2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2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2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2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2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2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2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2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2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2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2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2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2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2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2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2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2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2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2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2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2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2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2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2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2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2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2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2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2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2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2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2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2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2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2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2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2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2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2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2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2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2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2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2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2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2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2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2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2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2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2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2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2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2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2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2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2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2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2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2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2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2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2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2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2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2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2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2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2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2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2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2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2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2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2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2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2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2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2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2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2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2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2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2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2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2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2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2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2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2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2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2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2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2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2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2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2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2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2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2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2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2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2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2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2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2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2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2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2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2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2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2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2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2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2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2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2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2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2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2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2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2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2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2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2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2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2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2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2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2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2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2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2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2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2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2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2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2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2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2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2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2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2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2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2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2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2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2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2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2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2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2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2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2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2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2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2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2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2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2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2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2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2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2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2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2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2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2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2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2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2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2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2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2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2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2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2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2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2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2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2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2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2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2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2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2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2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2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2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2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2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2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2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2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2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2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2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2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2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2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2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2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2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2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2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2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2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2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2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2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2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2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2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2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2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2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2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2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2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2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2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2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2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2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2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2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2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2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2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2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2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2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2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2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2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2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2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2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2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2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2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2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2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2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2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2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2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2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2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2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2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2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2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2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2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2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2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2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2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2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2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2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2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2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2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2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2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2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2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2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2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2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2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2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2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2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2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2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2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2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2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2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2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2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2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2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2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2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2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2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2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2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2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2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2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2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2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2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2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2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2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2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2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2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2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2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2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2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2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2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2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2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2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2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2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2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2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2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2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2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2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2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2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2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2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2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2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2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2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2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2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2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2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2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2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2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2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2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2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2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2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2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2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2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2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2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2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2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2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2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2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2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2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2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2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2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2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2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2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2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2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2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2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2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2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2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2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2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2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2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2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2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2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2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2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2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2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2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2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2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2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2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2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2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2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2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2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2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2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2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2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2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2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2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2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2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2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2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2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2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2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2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2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2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2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2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2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2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2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2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2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2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2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2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2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2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2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2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2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2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2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2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2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2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2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2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2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2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2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2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2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2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2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2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2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2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2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2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2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2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2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2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2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2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2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2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2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2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2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2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2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2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2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2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2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2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2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2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2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2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2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2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2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2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2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2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2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2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2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2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2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2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2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2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2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2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2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2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2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2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2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2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2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2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2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2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2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2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2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2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2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2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2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2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2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2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2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2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2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2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2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2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2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2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2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2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2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2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2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2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2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2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2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2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2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2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2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2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2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2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2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2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2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2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2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2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2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2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2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2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2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2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2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2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2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2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2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2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2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2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2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2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2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2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2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2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2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2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2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2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2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2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2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2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2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2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2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2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2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2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2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2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2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2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2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2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2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2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2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2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2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2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2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2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2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2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2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2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2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2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2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2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2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2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2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2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2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2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2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2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2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2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2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2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2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2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2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2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2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2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2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2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2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2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2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2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2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2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2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2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2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2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2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2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2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2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2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2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2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2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2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2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2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2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2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2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2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2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2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2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2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2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2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2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2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2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2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2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2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2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2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2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2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2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2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2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2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2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2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2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2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2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2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2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2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2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2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2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2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2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2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2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2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2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2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2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2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2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2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2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2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2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2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2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2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2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2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2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2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2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2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2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2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2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2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2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2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2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2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2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2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2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2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2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2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2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2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2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2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2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2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2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2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2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2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2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2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2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2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2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2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2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2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2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2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2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2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2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2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2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2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2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2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2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2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2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2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2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2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2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2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2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2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2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2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2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2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2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2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2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2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2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2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2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2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2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2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2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2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2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2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2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2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2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2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2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2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2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2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2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2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2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2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2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2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2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2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2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2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2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2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2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2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2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2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2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2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2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2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2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2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2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2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2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2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2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2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2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2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2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2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2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2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2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2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2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2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2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2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2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2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2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2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2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2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2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2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2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2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2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2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2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2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2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2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2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2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2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2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2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2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2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2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2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2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2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2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2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2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2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2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2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2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2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2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2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2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2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2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2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2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2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2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2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2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2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2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2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2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2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2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2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2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2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2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2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2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2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2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2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2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2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2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2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2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2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2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2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2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2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2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2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2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2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2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2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2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2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2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2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2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2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2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2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2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2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2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2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2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2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2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2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2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2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2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2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2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2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2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2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2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2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2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2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2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2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2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2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2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2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2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2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2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2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2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2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2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2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2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2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2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2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2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2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2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2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2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2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2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2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2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2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2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2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2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2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2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2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2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2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2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2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2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2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2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2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2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2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2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2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2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2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2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2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2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2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2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2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2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2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2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2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2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2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2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2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2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2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2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2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2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2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2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2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2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2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2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2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2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2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2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2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2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2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2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2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2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2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2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2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2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2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2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2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2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2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2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2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2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2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2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2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2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2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2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2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2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2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2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2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2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2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2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2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2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2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2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2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2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2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2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2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2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2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2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2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2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2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2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2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2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2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2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2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2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2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2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2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2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2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2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2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2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2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2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2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2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2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2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2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2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2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2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2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2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2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2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2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2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2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2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2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2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2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2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2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2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2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2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2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2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2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2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2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2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2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2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2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2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2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2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2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2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2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2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2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2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2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2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2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2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2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2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2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2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2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2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2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2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2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2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2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2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2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2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2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2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2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2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2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2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2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2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2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2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2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2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2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2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2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2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2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2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2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2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2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2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2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2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2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2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2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2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2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2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2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2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2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2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2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2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2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2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2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2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2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2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2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2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2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2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2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2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2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2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2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2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2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2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2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2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2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2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2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2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2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2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2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2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2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2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2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2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2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2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2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2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2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2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2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2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2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2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2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2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2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2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2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2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2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2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2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2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2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2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2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2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2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2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2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2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2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2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2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2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2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2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2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2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2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2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2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2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2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2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2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2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2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2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2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2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2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2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2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2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2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2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2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2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2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2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2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2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2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2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2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2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2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2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2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2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2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2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2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2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2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2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2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2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2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2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2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2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2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2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2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2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2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2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2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2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2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2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2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2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2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2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2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2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2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2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2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2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2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2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2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2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2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2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2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2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2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2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2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2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2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2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2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2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2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2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2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2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2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2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2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2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2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2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2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2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2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2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2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2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2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2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2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2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2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2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2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2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2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2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2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2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2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2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2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2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2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2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2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2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2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2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2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2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2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2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2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2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2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2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2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2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2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2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2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2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2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2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2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2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2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2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2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2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2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2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2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2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2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2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2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2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2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2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2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2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2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2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2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2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2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2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2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2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2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2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2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2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2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2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2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2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2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2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2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2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2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2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2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2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2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2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2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2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2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2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2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2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2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2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2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2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2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2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2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2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2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2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2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2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2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2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2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2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2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2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2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2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2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2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2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2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2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2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2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2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2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2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2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2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2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2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2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2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2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2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2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2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2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2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2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2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2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2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2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2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2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2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2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2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2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2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2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2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2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2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2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2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2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2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2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2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2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2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2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2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2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2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2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2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2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2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2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2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2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2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2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2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2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2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2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2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2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2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2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2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2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2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2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2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2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2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2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2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2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2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2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2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2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2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2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2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2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2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2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2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2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2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2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2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2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2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2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2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2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2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2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2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2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2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2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2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2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2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2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2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2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2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2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2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2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2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2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2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2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2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2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2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2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2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2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2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2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2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2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2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2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2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2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2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2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2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2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2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2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2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2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2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2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2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2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2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2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2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2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2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2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2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2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2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2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2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2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2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2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2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2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2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2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2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2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2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2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2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2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2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2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2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2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2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2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2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2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2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2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2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2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2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2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2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2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2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2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2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2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2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2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2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2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2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2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2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2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2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2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2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2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2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2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2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2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2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2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2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2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2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2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2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2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2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2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2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2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2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2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2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2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2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2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2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2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2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2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2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2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2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2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2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2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2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2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2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2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2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2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2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2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2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2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2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2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2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2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2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2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2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2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2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2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2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2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2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2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2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2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2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2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2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2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2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2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2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2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2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2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2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2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2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2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2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2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2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2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2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2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2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2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2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2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2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2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2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2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2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2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2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2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2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2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2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2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2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2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2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2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2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2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2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2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2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2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2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2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2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2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2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2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2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2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2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2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2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2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2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2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2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2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2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2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2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2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2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2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2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2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2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2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2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2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2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2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2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2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2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2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2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2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2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2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2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2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2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2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2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2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2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2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2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2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2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2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2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2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2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2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2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2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2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2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2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2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2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2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2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2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2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2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2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2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2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2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2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2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2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2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2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2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2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2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2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2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2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2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2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2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2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2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2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2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2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2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2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2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2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2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2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2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2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2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2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2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2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2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2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2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2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2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2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2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2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2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2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2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2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2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2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2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2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2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2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2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2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2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2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2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2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2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2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2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2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2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2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2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2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2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2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2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2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2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2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2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2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2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2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2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2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2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2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2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2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2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2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2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2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2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2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2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2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2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2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2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2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2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2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2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2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2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2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2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2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2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2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2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2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2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2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2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2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2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2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2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2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2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2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2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2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2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2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2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2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2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2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2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2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2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2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2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2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2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2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2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2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2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2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2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2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2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2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2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2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2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2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2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2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2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2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2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2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2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2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2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2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2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2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2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2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2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2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2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2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2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2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2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2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2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2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2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2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2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2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2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2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2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2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2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2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2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2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2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2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2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2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2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2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2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2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2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2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2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2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2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2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2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2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2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2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2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2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2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2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2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2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2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2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2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2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2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2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2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2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2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2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2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2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2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2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2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2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2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2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2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2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2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2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2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2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2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2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2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2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2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2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2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2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2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2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2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2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2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2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2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2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2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2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2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2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2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2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2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2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2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2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2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2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2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2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2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2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2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2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2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2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2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2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2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2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2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2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2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2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2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2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2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2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2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2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2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2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2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2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2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2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2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2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2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2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2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2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2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2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2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2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2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2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2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2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2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2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2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2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2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2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2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2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2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2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2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2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2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2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2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2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2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2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2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2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2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2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2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2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2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2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2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2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2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2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2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2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2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2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2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2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2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2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2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2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2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2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2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2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2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2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2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2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2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2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2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2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2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2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2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2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2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2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2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2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2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2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2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2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2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2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2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2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2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2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2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2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2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2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2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2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2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2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2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2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2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2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2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2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2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2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2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2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2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2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2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2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2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2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2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2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2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2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2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2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2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2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2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2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2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2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2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2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2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2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2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2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2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2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2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2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2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2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2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2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2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2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2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2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2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2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2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2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2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2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2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2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2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2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2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2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2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2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2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2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2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2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2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2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2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2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2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2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2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2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2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2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2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2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2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2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2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2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2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2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2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2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2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2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2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2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2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2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2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2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2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2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2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2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2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2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2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2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2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2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2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2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2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2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2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2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2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2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2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2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2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2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2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2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2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2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2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2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2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2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2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2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2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2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2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2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2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2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2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2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2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2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2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2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2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2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2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2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2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2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2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25">
      <c r="A7400" s="12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25">
      <c r="A7401" s="12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25">
      <c r="A7402" s="12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25">
      <c r="A7403" s="12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25">
      <c r="A7404" s="12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25">
      <c r="A7405" s="12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25">
      <c r="A7406" s="12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25">
      <c r="A7407" s="12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25">
      <c r="A7408" s="12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2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25">
      <c r="A7410" s="12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25">
      <c r="A7411" s="12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25">
      <c r="A7412" s="12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25">
      <c r="A7413" s="12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25">
      <c r="A7414" s="12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25">
      <c r="A7415" s="12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25">
      <c r="A7416" s="12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25">
      <c r="A7417" s="12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25">
      <c r="A7418" s="12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25">
      <c r="A7419" s="12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25">
      <c r="A7420" s="12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25">
      <c r="A7421" s="12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25">
      <c r="A7422" s="12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25">
      <c r="A7423" s="12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25">
      <c r="A7424" s="12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25">
      <c r="A7425" s="12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25">
      <c r="A7426" s="12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25">
      <c r="A7427" s="12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25">
      <c r="A7428" s="12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25">
      <c r="A7429" s="12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25">
      <c r="A7430" s="12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25">
      <c r="A7431" s="12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25">
      <c r="A7432" s="12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25">
      <c r="A7433" s="12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25">
      <c r="A7434" s="12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25">
      <c r="A7435" s="12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25">
      <c r="A7436" s="12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25">
      <c r="A7437" s="12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25">
      <c r="A7438" s="12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25">
      <c r="A7439" s="12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25">
      <c r="A7440" s="12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25">
      <c r="A7441" s="12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25">
      <c r="A7442" s="12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25">
      <c r="A7443" s="12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25">
      <c r="A7444" s="12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25">
      <c r="A7445" s="12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25">
      <c r="A7446" s="12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25">
      <c r="A7447" s="12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25">
      <c r="A7448" s="12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25">
      <c r="A7449" s="12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25">
      <c r="A7450" s="12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25">
      <c r="A7451" s="12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25">
      <c r="A7452" s="12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25">
      <c r="A7453" s="12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25">
      <c r="A7454" s="12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25">
      <c r="A7455" s="12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25">
      <c r="A7456" s="12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25">
      <c r="A7457" s="12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25">
      <c r="A7458" s="12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25">
      <c r="A7459" s="12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25">
      <c r="A7460" s="12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25">
      <c r="A7461" s="12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25">
      <c r="A7462" s="12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25">
      <c r="A7463" s="12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25">
      <c r="A7464" s="12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25">
      <c r="A7465" s="12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25">
      <c r="A7466" s="12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25">
      <c r="A7467" s="12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25">
      <c r="A7468" s="12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25">
      <c r="A7469" s="12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25">
      <c r="A7470" s="12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25">
      <c r="A7471" s="12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25">
      <c r="A7472" s="12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25">
      <c r="A7473" s="12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25">
      <c r="A7474" s="12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25">
      <c r="A7475" s="12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25">
      <c r="A7476" s="12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25">
      <c r="A7477" s="12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25">
      <c r="A7478" s="12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25">
      <c r="A7479" s="12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25">
      <c r="A7480" s="12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25">
      <c r="A7481" s="12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25">
      <c r="A7482" s="12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25">
      <c r="A7483" s="12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25">
      <c r="A7484" s="12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25">
      <c r="A7485" s="12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25">
      <c r="A7486" s="12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25">
      <c r="A7487" s="12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25">
      <c r="A7488" s="12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25">
      <c r="A7489" s="12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25">
      <c r="A7490" s="12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25">
      <c r="A7491" s="12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25">
      <c r="A7492" s="12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25">
      <c r="A7493" s="12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25">
      <c r="A7494" s="12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25">
      <c r="A7495" s="12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25">
      <c r="A7496" s="12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25">
      <c r="A7497" s="12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25">
      <c r="A7498" s="12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25">
      <c r="A7499" s="12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25">
      <c r="A7500" s="12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25">
      <c r="A7501" s="12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25">
      <c r="A7502" s="12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25">
      <c r="A7503" s="12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25">
      <c r="A7504" s="12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25">
      <c r="A7505" s="12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25">
      <c r="A7506" s="12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25">
      <c r="A7507" s="12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25">
      <c r="A7508" s="12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25">
      <c r="A7509" s="12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25">
      <c r="A7510" s="12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25">
      <c r="A7511" s="12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25">
      <c r="A7512" s="12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25">
      <c r="A7513" s="12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25">
      <c r="A7514" s="12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25">
      <c r="A7515" s="12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25">
      <c r="A7516" s="12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25">
      <c r="A7517" s="12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25">
      <c r="A7518" s="12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25">
      <c r="A7519" s="12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25">
      <c r="A7520" s="12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25">
      <c r="A7521" s="12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25">
      <c r="A7522" s="12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25">
      <c r="A7523" s="12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25">
      <c r="A7524" s="12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25">
      <c r="A7525" s="12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25">
      <c r="A7526" s="12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25">
      <c r="A7527" s="12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25">
      <c r="A7528" s="12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25">
      <c r="A7529" s="12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25">
      <c r="A7530" s="12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25">
      <c r="A7531" s="12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25">
      <c r="A7532" s="12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25">
      <c r="A7533" s="12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25">
      <c r="A7534" s="12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25">
      <c r="A7535" s="12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25">
      <c r="A7536" s="12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25">
      <c r="A7537" s="12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25">
      <c r="A7538" s="12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25">
      <c r="A7539" s="12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25">
      <c r="A7540" s="12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25">
      <c r="A7541" s="12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25">
      <c r="A7542" s="12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25">
      <c r="A7543" s="12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25">
      <c r="A7544" s="12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25">
      <c r="A7545" s="12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25">
      <c r="A7546" s="12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25">
      <c r="A7547" s="12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25">
      <c r="A7548" s="12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25">
      <c r="A7549" s="12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25">
      <c r="A7550" s="12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25">
      <c r="A7551" s="12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25">
      <c r="A7552" s="12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25">
      <c r="A7553" s="12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25">
      <c r="A7554" s="12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25">
      <c r="A7555" s="12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25">
      <c r="A7556" s="12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25">
      <c r="A7557" s="12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25">
      <c r="A7558" s="12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25">
      <c r="A7559" s="12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25">
      <c r="A7560" s="12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25">
      <c r="A7561" s="12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25">
      <c r="A7562" s="12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25">
      <c r="A7563" s="12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25">
      <c r="A7564" s="12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25">
      <c r="A7565" s="12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25">
      <c r="A7566" s="12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25">
      <c r="A7567" s="12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25">
      <c r="A7568" s="12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25">
      <c r="A7569" s="12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25">
      <c r="A7570" s="12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25">
      <c r="A7571" s="12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25">
      <c r="A7572" s="12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25">
      <c r="A7573" s="12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25">
      <c r="A7574" s="12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25">
      <c r="A7575" s="12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25">
      <c r="A7576" s="12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25">
      <c r="A7577" s="12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25">
      <c r="A7578" s="12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25">
      <c r="A7579" s="12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25">
      <c r="A7580" s="12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25">
      <c r="A7581" s="12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25">
      <c r="A7582" s="12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25">
      <c r="A7583" s="12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25">
      <c r="A7584" s="12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25">
      <c r="A7585" s="12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25">
      <c r="A7586" s="12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25">
      <c r="A7587" s="12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25">
      <c r="A7588" s="12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25">
      <c r="A7589" s="12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25">
      <c r="A7590" s="12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25">
      <c r="A7591" s="12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25">
      <c r="A7592" s="12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25">
      <c r="A7593" s="12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25">
      <c r="A7594" s="12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25">
      <c r="A7595" s="12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25">
      <c r="A7596" s="12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25">
      <c r="A7597" s="12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25">
      <c r="A7598" s="12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25">
      <c r="A7599" s="12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25">
      <c r="A7600" s="12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25">
      <c r="A7601" s="12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25">
      <c r="A7602" s="12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25">
      <c r="A7603" s="12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25">
      <c r="A7604" s="12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25">
      <c r="A7605" s="12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25">
      <c r="A7606" s="12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25">
      <c r="A7607" s="12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25">
      <c r="A7608" s="12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25">
      <c r="A7609" s="12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25">
      <c r="A7610" s="12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25">
      <c r="A7611" s="12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25">
      <c r="A7612" s="12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25">
      <c r="A7613" s="12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25">
      <c r="A7614" s="12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25">
      <c r="A7615" s="12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25">
      <c r="A7616" s="12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25">
      <c r="A7617" s="12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25">
      <c r="A7618" s="12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25">
      <c r="A7619" s="12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25">
      <c r="A7620" s="12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25">
      <c r="A7621" s="12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25">
      <c r="A7622" s="12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25">
      <c r="A7623" s="12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25">
      <c r="A7624" s="12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25">
      <c r="A7625" s="12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25">
      <c r="A7626" s="12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25">
      <c r="A7627" s="12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25">
      <c r="A7628" s="12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25">
      <c r="A7629" s="12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25">
      <c r="A7630" s="12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25">
      <c r="A7631" s="12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25">
      <c r="A7632" s="12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25">
      <c r="A7633" s="12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25">
      <c r="A7634" s="12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25">
      <c r="A7635" s="12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25">
      <c r="A7636" s="12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25">
      <c r="A7637" s="12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25">
      <c r="A7638" s="12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25">
      <c r="A7639" s="12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25">
      <c r="A7640" s="12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25">
      <c r="A7641" s="12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25">
      <c r="A7642" s="12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25">
      <c r="A7643" s="12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25">
      <c r="A7644" s="12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25">
      <c r="A7645" s="12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25">
      <c r="A7646" s="12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25">
      <c r="A7647" s="12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25">
      <c r="A7648" s="12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25">
      <c r="A7649" s="12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25">
      <c r="A7650" s="12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25">
      <c r="A7651" s="12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25">
      <c r="A7652" s="12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25">
      <c r="A7653" s="12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25">
      <c r="A7654" s="12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25">
      <c r="A7655" s="12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25">
      <c r="A7656" s="12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25">
      <c r="A7657" s="12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25">
      <c r="A7658" s="12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25">
      <c r="A7659" s="12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25">
      <c r="A7660" s="12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25">
      <c r="A7661" s="12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25">
      <c r="A7662" s="12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25">
      <c r="A7663" s="12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25">
      <c r="A7664" s="12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25">
      <c r="A7665" s="12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25">
      <c r="A7666" s="12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25">
      <c r="A7667" s="12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25">
      <c r="A7668" s="12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25">
      <c r="A7669" s="12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25">
      <c r="A7670" s="12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25">
      <c r="A7671" s="12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25">
      <c r="A7672" s="12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25">
      <c r="A7673" s="12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25">
      <c r="A7674" s="12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25">
      <c r="A7675" s="12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25">
      <c r="A7676" s="12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25">
      <c r="A7677" s="12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25">
      <c r="A7678" s="12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25">
      <c r="A7679" s="12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25">
      <c r="A7680" s="12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25">
      <c r="A7681" s="12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25">
      <c r="A7682" s="12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25">
      <c r="A7683" s="12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25">
      <c r="A7684" s="12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25">
      <c r="A7685" s="12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25">
      <c r="A7686" s="12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25">
      <c r="A7687" s="12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25">
      <c r="A7688" s="12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25">
      <c r="A7689" s="12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25">
      <c r="A7690" s="12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25">
      <c r="A7691" s="12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25">
      <c r="A7692" s="12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25">
      <c r="A7693" s="12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25">
      <c r="A7694" s="12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25">
      <c r="A7695" s="12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25">
      <c r="A7696" s="12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25">
      <c r="A7697" s="12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25">
      <c r="A7698" s="12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25">
      <c r="A7699" s="12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25">
      <c r="A7700" s="12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25">
      <c r="A7701" s="12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25">
      <c r="A7702" s="12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25">
      <c r="A7703" s="12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25">
      <c r="A7704" s="12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25">
      <c r="A7705" s="12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25">
      <c r="A7706" s="12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25">
      <c r="A7707" s="12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25">
      <c r="A7708" s="12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25">
      <c r="A7709" s="12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25">
      <c r="A7710" s="12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25">
      <c r="A7711" s="12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25">
      <c r="A7712" s="12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25">
      <c r="A7713" s="12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25">
      <c r="A7714" s="12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25">
      <c r="A7715" s="12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25">
      <c r="A7716" s="12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25">
      <c r="A7717" s="12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25">
      <c r="A7718" s="12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25">
      <c r="A7719" s="12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25">
      <c r="A7720" s="12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25">
      <c r="A7721" s="12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25">
      <c r="A7722" s="12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25">
      <c r="A7723" s="12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25">
      <c r="A7724" s="12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25">
      <c r="A7725" s="12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25">
      <c r="A7726" s="12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25">
      <c r="A7727" s="12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25">
      <c r="A7728" s="12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25">
      <c r="A7729" s="12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25">
      <c r="A7730" s="12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25">
      <c r="A7731" s="12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25">
      <c r="A7732" s="12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25">
      <c r="A7733" s="12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25">
      <c r="A7734" s="12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25">
      <c r="A7735" s="12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25">
      <c r="A7736" s="12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25">
      <c r="A7737" s="12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25">
      <c r="A7738" s="12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25">
      <c r="A7739" s="12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25">
      <c r="A7740" s="12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25">
      <c r="A7741" s="12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25">
      <c r="A7742" s="12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25">
      <c r="A7743" s="12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25">
      <c r="A7744" s="12">
        <v>44370</v>
      </c>
      <c r="B7744" t="s">
        <v>5</v>
      </c>
      <c r="C7744" t="s">
        <v>101</v>
      </c>
      <c r="D7744" t="s">
        <v>102</v>
      </c>
      <c r="E7744">
        <v>15</v>
      </c>
      <c r="F7744">
        <v>0</v>
      </c>
      <c r="G7744">
        <v>0</v>
      </c>
      <c r="H7744">
        <v>15</v>
      </c>
      <c r="I7744">
        <v>0</v>
      </c>
    </row>
    <row r="7745" spans="1:9" x14ac:dyDescent="0.25">
      <c r="A7745" s="12">
        <v>44373</v>
      </c>
      <c r="B7745" t="s">
        <v>5</v>
      </c>
      <c r="C7745" t="s">
        <v>83</v>
      </c>
      <c r="D7745" t="s">
        <v>84</v>
      </c>
      <c r="E7745">
        <v>8</v>
      </c>
      <c r="F7745">
        <v>0</v>
      </c>
      <c r="G7745">
        <v>8</v>
      </c>
      <c r="H7745">
        <v>0</v>
      </c>
      <c r="I7745">
        <v>0</v>
      </c>
    </row>
    <row r="7746" spans="1:9" x14ac:dyDescent="0.25">
      <c r="A7746" s="12">
        <v>44374</v>
      </c>
      <c r="B7746" t="s">
        <v>5</v>
      </c>
      <c r="C7746" t="s">
        <v>101</v>
      </c>
      <c r="D7746" t="s">
        <v>102</v>
      </c>
      <c r="E7746">
        <v>0</v>
      </c>
      <c r="F7746">
        <v>0</v>
      </c>
      <c r="G7746">
        <v>0</v>
      </c>
      <c r="H7746">
        <v>25</v>
      </c>
      <c r="I7746">
        <v>0</v>
      </c>
    </row>
    <row r="7747" spans="1:9" x14ac:dyDescent="0.25">
      <c r="A7747" s="12">
        <v>44375</v>
      </c>
      <c r="B7747" t="s">
        <v>2</v>
      </c>
      <c r="C7747" t="s">
        <v>95</v>
      </c>
      <c r="D7747" t="s">
        <v>96</v>
      </c>
      <c r="E7747">
        <v>60</v>
      </c>
      <c r="F7747">
        <v>0</v>
      </c>
      <c r="G7747">
        <v>0</v>
      </c>
      <c r="H7747">
        <v>0</v>
      </c>
      <c r="I7747">
        <v>0</v>
      </c>
    </row>
  </sheetData>
  <autoFilter ref="A1:I4308">
    <sortState ref="A2:I7699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2021-07-02T08:33:34Z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