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19200" windowHeight="6735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<sst xmlns="http://schemas.openxmlformats.org/spreadsheetml/2006/main" count="23274" uniqueCount="138">
  <si>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</si>
  <si>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</si>
  <si>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</si>
  <si>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</si>
  <si>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</si>
  <si>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</si>
  <si>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</si>
  <si>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</si>
  <si>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</si>
  <si>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</si>
  <si>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</si>
  <si>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</si>
  <si>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</si>
  <si>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</si>
  <si>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</si>
  <si>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</si>
  <si>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</si>
  <si>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</si>
  <si>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</si>
  <si>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</si>
  <si>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</si>
  <si>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</si>
  <si>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</si>
  <si>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</si>
  <si>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</si>
  <si>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</si>
  <si>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</si>
  <si>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</si>
  <si>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</si>
  <si>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</si>
  <si>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</si>
  <si>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</si>
  <si>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</si>
  <si>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</si>
  <si>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</si>
  <si>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</si>
  <si>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</si>
  <si>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</si>
  <si>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</si>
  <si>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</si>
  <si>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</si>
  <si>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</si>
  <si>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</si>
  <si>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</si>
  <si>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</si>
  <si>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</si>
  <si>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</si>
  <si>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</si>
  <si>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</si>
  <si>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</si>
  <si>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</si>
  <si>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</si>
  <si>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</si>
  <si>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</si>
  <si>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</si>
  <si>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</si>
  <si>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</si>
  <si>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</si>
  <si>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</si>
  <si>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</si>
  <si>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</si>
  <si>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</si>
  <si>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</si>
  <si>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</si>
  <si>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</si>
  <si>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</si>
  <si>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</si>
  <si>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</si>
  <si>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</si>
  <si>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</si>
  <si>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</si>
  <si>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</si>
  <si>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</si>
  <si>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</si>
  <si>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</si>
  <si>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</si>
  <si>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</si>
  <si>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</si>
  <si>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</si>
  <si>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</si>
  <si>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</si>
  <si>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</si>
  <si>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</si>
  <si>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</si>
  <si>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</si>
  <si>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</si>
  <si>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</si>
  <si>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</si>
  <si>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</si>
  <si>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</si>
  <si>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</si>
  <si>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</si>
  <si>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</si>
  <si>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</si>
  <si>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</si>
  <si>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</si>
  <si>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</si>
  <si>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</si>
  <si>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</si>
  <si>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</si>
  <si>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</si>
  <si>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</si>
  <si>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</si>
  <si>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</si>
  <si>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</si>
  <si>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</si>
  <si>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</si>
  <si>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</si>
  <si>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</si>
  <si>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</si>
  <si>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</si>
  <si>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</si>
  <si>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</si>
  <si>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</si>
  <si>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</si>
  <si>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</si>
  <si>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</si>
  <si>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</si>
  <si>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</si>
  <si>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</si>
  <si>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</si>
  <si>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</si>
  <si>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</si>
  <si>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</si>
  <si>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</si>
  <si>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</si>
  <si>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</si>
  <si>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</si>
  <si>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</si>
  <si>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</si>
  <si>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</si>
  <si>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</si>
  <si>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</si>
  <si>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</si>
  <si>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</si>
  <si>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</si>
  <si>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</si>
  <si>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 xml:space="preserve">Total number of FPNs issued over the last 7 days - </t>
    </r>
    <r>
      <rPr>
        <b/>
        <sz val="11"/>
        <rFont val="Calibri"/>
        <family val="2"/>
        <scheme val="minor"/>
      </rPr>
      <t>25</t>
    </r>
    <r>
      <rPr>
        <b/>
        <sz val="11"/>
        <color theme="1"/>
        <rFont val="Calibri"/>
        <family val="2"/>
        <scheme val="minor"/>
      </rPr>
      <t xml:space="preserve">
Total number of Arrests over the last 7 days - </t>
    </r>
    <r>
      <rPr>
        <b/>
        <sz val="1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</si>
</sst>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4" fontId="0" fillId="0" borderId="0" xfId="0" applyNumberFormat="1"/>
    <xf numFmtId="22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47"/>
  <sheetViews>
    <sheetView topLeftCell="A9" workbookViewId="0">
      <selection activeCell="R11" sqref="R11:R23"/>
    </sheetView>
  </sheetViews>
  <sheetFormatPr defaultRowHeight="15" x14ac:dyDescent="0.25"/>
  <cols>
    <col min="1" max="1" width="16" style="11" customWidth="1"/>
    <col min="12" max="17" width="16.42578125" customWidth="1"/>
    <col min="18" max="18" width="18.5703125" customWidth="1"/>
  </cols>
  <sheetData>
    <row r="1" spans="1:18" x14ac:dyDescent="0.25">
      <c r="A1" s="1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2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2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2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25">
      <c r="A5" s="12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3" t="s">
        <v>123</v>
      </c>
      <c r="M5" s="13"/>
      <c r="N5" s="13"/>
      <c r="O5" s="13"/>
      <c r="P5" s="13"/>
      <c r="Q5" s="13"/>
      <c r="R5" s="13"/>
    </row>
    <row r="6" spans="1:18" x14ac:dyDescent="0.25">
      <c r="A6" s="12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3"/>
      <c r="M6" s="13"/>
      <c r="N6" s="13"/>
      <c r="O6" s="13"/>
      <c r="P6" s="13"/>
      <c r="Q6" s="13"/>
      <c r="R6" s="13"/>
    </row>
    <row r="7" spans="1:18" x14ac:dyDescent="0.25">
      <c r="A7" s="12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3"/>
      <c r="M7" s="13"/>
      <c r="N7" s="13"/>
      <c r="O7" s="13"/>
      <c r="P7" s="13"/>
      <c r="Q7" s="13"/>
      <c r="R7" s="13"/>
    </row>
    <row r="8" spans="1:18" x14ac:dyDescent="0.25">
      <c r="A8" s="12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6" t="s">
        <v>120</v>
      </c>
      <c r="M8" s="16"/>
      <c r="N8" s="16"/>
      <c r="O8" s="16"/>
      <c r="P8" s="16"/>
      <c r="Q8" s="16"/>
      <c r="R8" s="7"/>
    </row>
    <row r="9" spans="1:18" x14ac:dyDescent="0.25">
      <c r="A9" s="12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7" t="s">
        <v>119</v>
      </c>
      <c r="M9" s="19" t="s">
        <v>130</v>
      </c>
      <c r="N9" s="21" t="s">
        <v>133</v>
      </c>
      <c r="O9" s="19" t="s">
        <v>136</v>
      </c>
      <c r="P9" s="17" t="s">
        <v>131</v>
      </c>
      <c r="Q9" s="17" t="s">
        <v>129</v>
      </c>
      <c r="R9" s="14" t="s">
        <v>134</v>
      </c>
    </row>
    <row r="10" spans="1:18" x14ac:dyDescent="0.25">
      <c r="A10" s="12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8"/>
      <c r="M10" s="20"/>
      <c r="N10" s="22"/>
      <c r="O10" s="20"/>
      <c r="P10" s="18"/>
      <c r="Q10" s="18"/>
      <c r="R10" s="14"/>
    </row>
    <row r="11" spans="1:18" x14ac:dyDescent="0.25">
      <c r="A11" s="12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3522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44</v>
      </c>
      <c r="R11" s="8">
        <v>14</v>
      </c>
    </row>
    <row r="12" spans="1:18" x14ac:dyDescent="0.25">
      <c r="A12" s="12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25">
      <c r="A13" s="12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5210</v>
      </c>
      <c r="N13" s="2">
        <f>SUMIF($B:$B,$L$13,F:F)</f>
        <v>1327</v>
      </c>
      <c r="O13" s="2">
        <f>SUMIF($B:$B,$L$13,G:G)</f>
        <v>70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25">
      <c r="A14" s="12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6474</v>
      </c>
      <c r="N14" s="2">
        <f>SUMIF($B:$B,$L$14,F:F)</f>
        <v>1700</v>
      </c>
      <c r="O14" s="2">
        <f>SUMIF($B:$B,$L$14,G:G)</f>
        <v>238</v>
      </c>
      <c r="P14" s="2">
        <f>SUMIF($B:$B,$L$14,H:H)</f>
        <v>821</v>
      </c>
      <c r="Q14" s="2">
        <f>SUMIF($B:$B,$L$14,I:I)</f>
        <v>80</v>
      </c>
      <c r="R14" s="8">
        <v>53</v>
      </c>
    </row>
    <row r="15" spans="1:18" x14ac:dyDescent="0.25">
      <c r="A15" s="12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13371</v>
      </c>
      <c r="N15" s="2">
        <f>SUMIF($B:$B,$L$15,F:F)</f>
        <v>5452</v>
      </c>
      <c r="O15" s="2">
        <f>SUMIF($B:$B,$L$15,G:G)</f>
        <v>1365</v>
      </c>
      <c r="P15" s="2">
        <f>SUMIF($B:$B,$L$15,H:H)</f>
        <v>2333</v>
      </c>
      <c r="Q15" s="2">
        <f>SUMIF($B:$B,$L$15,I:I)</f>
        <v>84</v>
      </c>
      <c r="R15" s="8">
        <v>49</v>
      </c>
    </row>
    <row r="16" spans="1:18" x14ac:dyDescent="0.25">
      <c r="A16" s="12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4578</v>
      </c>
      <c r="N16" s="2">
        <f>SUMIF($B:$B,$L$16,F:F)</f>
        <v>1173</v>
      </c>
      <c r="O16" s="2">
        <f>SUMIF($B:$B,$L$16,G:G)</f>
        <v>199</v>
      </c>
      <c r="P16" s="2">
        <f>SUMIF($B:$B,$L$16,H:H)</f>
        <v>453</v>
      </c>
      <c r="Q16" s="2">
        <f>SUMIF($B:$B,$L$16,I:I)</f>
        <v>31</v>
      </c>
      <c r="R16" s="8">
        <v>89</v>
      </c>
    </row>
    <row r="17" spans="1:18" x14ac:dyDescent="0.25">
      <c r="A17" s="12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25">
      <c r="A18" s="12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25021</v>
      </c>
      <c r="N18" s="2">
        <f>SUMIF($B:$B,$L$18,F:F)</f>
        <v>8363</v>
      </c>
      <c r="O18" s="2">
        <f>SUMIF($B:$B,$L$18,G:G)</f>
        <v>1084</v>
      </c>
      <c r="P18" s="2">
        <f>SUMIF($B:$B,$L$18,H:H)</f>
        <v>5803</v>
      </c>
      <c r="Q18" s="2">
        <f>SUMIF($B:$B,$L$18,I:I)</f>
        <v>210</v>
      </c>
      <c r="R18" s="8">
        <v>131</v>
      </c>
    </row>
    <row r="19" spans="1:18" x14ac:dyDescent="0.25">
      <c r="A19" s="12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7875</v>
      </c>
      <c r="N19" s="2">
        <f>SUMIF($B:$B,$L$19,F:F)</f>
        <v>1673</v>
      </c>
      <c r="O19" s="2">
        <f>SUMIF($B:$B,$L$19,G:G)</f>
        <v>91</v>
      </c>
      <c r="P19" s="2">
        <f>SUMIF($B:$B,$L$19,H:H)</f>
        <v>1001</v>
      </c>
      <c r="Q19" s="2">
        <f>SUMIF($B:$B,$L$19,I:I)</f>
        <v>45</v>
      </c>
      <c r="R19" s="8">
        <v>141</v>
      </c>
    </row>
    <row r="20" spans="1:18" x14ac:dyDescent="0.25">
      <c r="A20" s="12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5034</v>
      </c>
      <c r="N20" s="2">
        <f>SUMIF($B:$B,$L$20,F:F)</f>
        <v>1689</v>
      </c>
      <c r="O20" s="2">
        <f>SUMIF($B:$B,$L$20,G:G)</f>
        <v>137</v>
      </c>
      <c r="P20" s="2">
        <f>SUMIF($B:$B,$L$20,H:H)</f>
        <v>1293</v>
      </c>
      <c r="Q20" s="2">
        <f>SUMIF($B:$B,$L$20,I:I)</f>
        <v>65</v>
      </c>
      <c r="R20" s="8">
        <v>81</v>
      </c>
    </row>
    <row r="21" spans="1:18" x14ac:dyDescent="0.25">
      <c r="A21" s="12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5106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25">
      <c r="A22" s="12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6167</v>
      </c>
      <c r="N22" s="2">
        <f>SUMIF($B:$B,$L$22,F:F)</f>
        <v>2462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25">
      <c r="A23" s="12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2101</v>
      </c>
      <c r="N23" s="2">
        <f>SUMIF($B:$B,$L$23,F:F)</f>
        <v>635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25">
      <c r="A24" s="12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94644</v>
      </c>
      <c r="N24" s="5">
        <f>SUM(F:F)</f>
        <v>29693</v>
      </c>
      <c r="O24" s="5">
        <f>SUM(G:G)</f>
        <v>4782</v>
      </c>
      <c r="P24" s="5">
        <f>SUM(H:H)</f>
        <v>16976</v>
      </c>
      <c r="Q24" s="5">
        <f>SUM(I:I)</f>
        <v>969</v>
      </c>
      <c r="R24" s="9">
        <f>SUM(R11:R23)</f>
        <v>939</v>
      </c>
    </row>
    <row r="25" spans="1:18" ht="15" customHeight="1" x14ac:dyDescent="0.25">
      <c r="A25" s="12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4" t="s">
        <v>137</v>
      </c>
      <c r="M25" s="14"/>
      <c r="N25" s="14"/>
      <c r="O25" s="14"/>
      <c r="P25" s="14"/>
      <c r="Q25" s="14"/>
      <c r="R25" s="14"/>
    </row>
    <row r="26" spans="1:18" x14ac:dyDescent="0.25">
      <c r="A26" s="12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4"/>
      <c r="M26" s="14"/>
      <c r="N26" s="14"/>
      <c r="O26" s="14"/>
      <c r="P26" s="14"/>
      <c r="Q26" s="14"/>
      <c r="R26" s="14"/>
    </row>
    <row r="27" spans="1:18" x14ac:dyDescent="0.25">
      <c r="A27" s="12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5" t="s">
        <v>135</v>
      </c>
      <c r="M27" s="15"/>
      <c r="N27" s="15"/>
      <c r="O27" s="15"/>
      <c r="P27" s="15"/>
      <c r="Q27" s="15"/>
      <c r="R27" s="15"/>
    </row>
    <row r="28" spans="1:18" x14ac:dyDescent="0.25">
      <c r="A28" s="12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5"/>
      <c r="M28" s="15"/>
      <c r="N28" s="15"/>
      <c r="O28" s="15"/>
      <c r="P28" s="15"/>
      <c r="Q28" s="15"/>
      <c r="R28" s="15"/>
    </row>
    <row r="29" spans="1:18" x14ac:dyDescent="0.25">
      <c r="A29" s="12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2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2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2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2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2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2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2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2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2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2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2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2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2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2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2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2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2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2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2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2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2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2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2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2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2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2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2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2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2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2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2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2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2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2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2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2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2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2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2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2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2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2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2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2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2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2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2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2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2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2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2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2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2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2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2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2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2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2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2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2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2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2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2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2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2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2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2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2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2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2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2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2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2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2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2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2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2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2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2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2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2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2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2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2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2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2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2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2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2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2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2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2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2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2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2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2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2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2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2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2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2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2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2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2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2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2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2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2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2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2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2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2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2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2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2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2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2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2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2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2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2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2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2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2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2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2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2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2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2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2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2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2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2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2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2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2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2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2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2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2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2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2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2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2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2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2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2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2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2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2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2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2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2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2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2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2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2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2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2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2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2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2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2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2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2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2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2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2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2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2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2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2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2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2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2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2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2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2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2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2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2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2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2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2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2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2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2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2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2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2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2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2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2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2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2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2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2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2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2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2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2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2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2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2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2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2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2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2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2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2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2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2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2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2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2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2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2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2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2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2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2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2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2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2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2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2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2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2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2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2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2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2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2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2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2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2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2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2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2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2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2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2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2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2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2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2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2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2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2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2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2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2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2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2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2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2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2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2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2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2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2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2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2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2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2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2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2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2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2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2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2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2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2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2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2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2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2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2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2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2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2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2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2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2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2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2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2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2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2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2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2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2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2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2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2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2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2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2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2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2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2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2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2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2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2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2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2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2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2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2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2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2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2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2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2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2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2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2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2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2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2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2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2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2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2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2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2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2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2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2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2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2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2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2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2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2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2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2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2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2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2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2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2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2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2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2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2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2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2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2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2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2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2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2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2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2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2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2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2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2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2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2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2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2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2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2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2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2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2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2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2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2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2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2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2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2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2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2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2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2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2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2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2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2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2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2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2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2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2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2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2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2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2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2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2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2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2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2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2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2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2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2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2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2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2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2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2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2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2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2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2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2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2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2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2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2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2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2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2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2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2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2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2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2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2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2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2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2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2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2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2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2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2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2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2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2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2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2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2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2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2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2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2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2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2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2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2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2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2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2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2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2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2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2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2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2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2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2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2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2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2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2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2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2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2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2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2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2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2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2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2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2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2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2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2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2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2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2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2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2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2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2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2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2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2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2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2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2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2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2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2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2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2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2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2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2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2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2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2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2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2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2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2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2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2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2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2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2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2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2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2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2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2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2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2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2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2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2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2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2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2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2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2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2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2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2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2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2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2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2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2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2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2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2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2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2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2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2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2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2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2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2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2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2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2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2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2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2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2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2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2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2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2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2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2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2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2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2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2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2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2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2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2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2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2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2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2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2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2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2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2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2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2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2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2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2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2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2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2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2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2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2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2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2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2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2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2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2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2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2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2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2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2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2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2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2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2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2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2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2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2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2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2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2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2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2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2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2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2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2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2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2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2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2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2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2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2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2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2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2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2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2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2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2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2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2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2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2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2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2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2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2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2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2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2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2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2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2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2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2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2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2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2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2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2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2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2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2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2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2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2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2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2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2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2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2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2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2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2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2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2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2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2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2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2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2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2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2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2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2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2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2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2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2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2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2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2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2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2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2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2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2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2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2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2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2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2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2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2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2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2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2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2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2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2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2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2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2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2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2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2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2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2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2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2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2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2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2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2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2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2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2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2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2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2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2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2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2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2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2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2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2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2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2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2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2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2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2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2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2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2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2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2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2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2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2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2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2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2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2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2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2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2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2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2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2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2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2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2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2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2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2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2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2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2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2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2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2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2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2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2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2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2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2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2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2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2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2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2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2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2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2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2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2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2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2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2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2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2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2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2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2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2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2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2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2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2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2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2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2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2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2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2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2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2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2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2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2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2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2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2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2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2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2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2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2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2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2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2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2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2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2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2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2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2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2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2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2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2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2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2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2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2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2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2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2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2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2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2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2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2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2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2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2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2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2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2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2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2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2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2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2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2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2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2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2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2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2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2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2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2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2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2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2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2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2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2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2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2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2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2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2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2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2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2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2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2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2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2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2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2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2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2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2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2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2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2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2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2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2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2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2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2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2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2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2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2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2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2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2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2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2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2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2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2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2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2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2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2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2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2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2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2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2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2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2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2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2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2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2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2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2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2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2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2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2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2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2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2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2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2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2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2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2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2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2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2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2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2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2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2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2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2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2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2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2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2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2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2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2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2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2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2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2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2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2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2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2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2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2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2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2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2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2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2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2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2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2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2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2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2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2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2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2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2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2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2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2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2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2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2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2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2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2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2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2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2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2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2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2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2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2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2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2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2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2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2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2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2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2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2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2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2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2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2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2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2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2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2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2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2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2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2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2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2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2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2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2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2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2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2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2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2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2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2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2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2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2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2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2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2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2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2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2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2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2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2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2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2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2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2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2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2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2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2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2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2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2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2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2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2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2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2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2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2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2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2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2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2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2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2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2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2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2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2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2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2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2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2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2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2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2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2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2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2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2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2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2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2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2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2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2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2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2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2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2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2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2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2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2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2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2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2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2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2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2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2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2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2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2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2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2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2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2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2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2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2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2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2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2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2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2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2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2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2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2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2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2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2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2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2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2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2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2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2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2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2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2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2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2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2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2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2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2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2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2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2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2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2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2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2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2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2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2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2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2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2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2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2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2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2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2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2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2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2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2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2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2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2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2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2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2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2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2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2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2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2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2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2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2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2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2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2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2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2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2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2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2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2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2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2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2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2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2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2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2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2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2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2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2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2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2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2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2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2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2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2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2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2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2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2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2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2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2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2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2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2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2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2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2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2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2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2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2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2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2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2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2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2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2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2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2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2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2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2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2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2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2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2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2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2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2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2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2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2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2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2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2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2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2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2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2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2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2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2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2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2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2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2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2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2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2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2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2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2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2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2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2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2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2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2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2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2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2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2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2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2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2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2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2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2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2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2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2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2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2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2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2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2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2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2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2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2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2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2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2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2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2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2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2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2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2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2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2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2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2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2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2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2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2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2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2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2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2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2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2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2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2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2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2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2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2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2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2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2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2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2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2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2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2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2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2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2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2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2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2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2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2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2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2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2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2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2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2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2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2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2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2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2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2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2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2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2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2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2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2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2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2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2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2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2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2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2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2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2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2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2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2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2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2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2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2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2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2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2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2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2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2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2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2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2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2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2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2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2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2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2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2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2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2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2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2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2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2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2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2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2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2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2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2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2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2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2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2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2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2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2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2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2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2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2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2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2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2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2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2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2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2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2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2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2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2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2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2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2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2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2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2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2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2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2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2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2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2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2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2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2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2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2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2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2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2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2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2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2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2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2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2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2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2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2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2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2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2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2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2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2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2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2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2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2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2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2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2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2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2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2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2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2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2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2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2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2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2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2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2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2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2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2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2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2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2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2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2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2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2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2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2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2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2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2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2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2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2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2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2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2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2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2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2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2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2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2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2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2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2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2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2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2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2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2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2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2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2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2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2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2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2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2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2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2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2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2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2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2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2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2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2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2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2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2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2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2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2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2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2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2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2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2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2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2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2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2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2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2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2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2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2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2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2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2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2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2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2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2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2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2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2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2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2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2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2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2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2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2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2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2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2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2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2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2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2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2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2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2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2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2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2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2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2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2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2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2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2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2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2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2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2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2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2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2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2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2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2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2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2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2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2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2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2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2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2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2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2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2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2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2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2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2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2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2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2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2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2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2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2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2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2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2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2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2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2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2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2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2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2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2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2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2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2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2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2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2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2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2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2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2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2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2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2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2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2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2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2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2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2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2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2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2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2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2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2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2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2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2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2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2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2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2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2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2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2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2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2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2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2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2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2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2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2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2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2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2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2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2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2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2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2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2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2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2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2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2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2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2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2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2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2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2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2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2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2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2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2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2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2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2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2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2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2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2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2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2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2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2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2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2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2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2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2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2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2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2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2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2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2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2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2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2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2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2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2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2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2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2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2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2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2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2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2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2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2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2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2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2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2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2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2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2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2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2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2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2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2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2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2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2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2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2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2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2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2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2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2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2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2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2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2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2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2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2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2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2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2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2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2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2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2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2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2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2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2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2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2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2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2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2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2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2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2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2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2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2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2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2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2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2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2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2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2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2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2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2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2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2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2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2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2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2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2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2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2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2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2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2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2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2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2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2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2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2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2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2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2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2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2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2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2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2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2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2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2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2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2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2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2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2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2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2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2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2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2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2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2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2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2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2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2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2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2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2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2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2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2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2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2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2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2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2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2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2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2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2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2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2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2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2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2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2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2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2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2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2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2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2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2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2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2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2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2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2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2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2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2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2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2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2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2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2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2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2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2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2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2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2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2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2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2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2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2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2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2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2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2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2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2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2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2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2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2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2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2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2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2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2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2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2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2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2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2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2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2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2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2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2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2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2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2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2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2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2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2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2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2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2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2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2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2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2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2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2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2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2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2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2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2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2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2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2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2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2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2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2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2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2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2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2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2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2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2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2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2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2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2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2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2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2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2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2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2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2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2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2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2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2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2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2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2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2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2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2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2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2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2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2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2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2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2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2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2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2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2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2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2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2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2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2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2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2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2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2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2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2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2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2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2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2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2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2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2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2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2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2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2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2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2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2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2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2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2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2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2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2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2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2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2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2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2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2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2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2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2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2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2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2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2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2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2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2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2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2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2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2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2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2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2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2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2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2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2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2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2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2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2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2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2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2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2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2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2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2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2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2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2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2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2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2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2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2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2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2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2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2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2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2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2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2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2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2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2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2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2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2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2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2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2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2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2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2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2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2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2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2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2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2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2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2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2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2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2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2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2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2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2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2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2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2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2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2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2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2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2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2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2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2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2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2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2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2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2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2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2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2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2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2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2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2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2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2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2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2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2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2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2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2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2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2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2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2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2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2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2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2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2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2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2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2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2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2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2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2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2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2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2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2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2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2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2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2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2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2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2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2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2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2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2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2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2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2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2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2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2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2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2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2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2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2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2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2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2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2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2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2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2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2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2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2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2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2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2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2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2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2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2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2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2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2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2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2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2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2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2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2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2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2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2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2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2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2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2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2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2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2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2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2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2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2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2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2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2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2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2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2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2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2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2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2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2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2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2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2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2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2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2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2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2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2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2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2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2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2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2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2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2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2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2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2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2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2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2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2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2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2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2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2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2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2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2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2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2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2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2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2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2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2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2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2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2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2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2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2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2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2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2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2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2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2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2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2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2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2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2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2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2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2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2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2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2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2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2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2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2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2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2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2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2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2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2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2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2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2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2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2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2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2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2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2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2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2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2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2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2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2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2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2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2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2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2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2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2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2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2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2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2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2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2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2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2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2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2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2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2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2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2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2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2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2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2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2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2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2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2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2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2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2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2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2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2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2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2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2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2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2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2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2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2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2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2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2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2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2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2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2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2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2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2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2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2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2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2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2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2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2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2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2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2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2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2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2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2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2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2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2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2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2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2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2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2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2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2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2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2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2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2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2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2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2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2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2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2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2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2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2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2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2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2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2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2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2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2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2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2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2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2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2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2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2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2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2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2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2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2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2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2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2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2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2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2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2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2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2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2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2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2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2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2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2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2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2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2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2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2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2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2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2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2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2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2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2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2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2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2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2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2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2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2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2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2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2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2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2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2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2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2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2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2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2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2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2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2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2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2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2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2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2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2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2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2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2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2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2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2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2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2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2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2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2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2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2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2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2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2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2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2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2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2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2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2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2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2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2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2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2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2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2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2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2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2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2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2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2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2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2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2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2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2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2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2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2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2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2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2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2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2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2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2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2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2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2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2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2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2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2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2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2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2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2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2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2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2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2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2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2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2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2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2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2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2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2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2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2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2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2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2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2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2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2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2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2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2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2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2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2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2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2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2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2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2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2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2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2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2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2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2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2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2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2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2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2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2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2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2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2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2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2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2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2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2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2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2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2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2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2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2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2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2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2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2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2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2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2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2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2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2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2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2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2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2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2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2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2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2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2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2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2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2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2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2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2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2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2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2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2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2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2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2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2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2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2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2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2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2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2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2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2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2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2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2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2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2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2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2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2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2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2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2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2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2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2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2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2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2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2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2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2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2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2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2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2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2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2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2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2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2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2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2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2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2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2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2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2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2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2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2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2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2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2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2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2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2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2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2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2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2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2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2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2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2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2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2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2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2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2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2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2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2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2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2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2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2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2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2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2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2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2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2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2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2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2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2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2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2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2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2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2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2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2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2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2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2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2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2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2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2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2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2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2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2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2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2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2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2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2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2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2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2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2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2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2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2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2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2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2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2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2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2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2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2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2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2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2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2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2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2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2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2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2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2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2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2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2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2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2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2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2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2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2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2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2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2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2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2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2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2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2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2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2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2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2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2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2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2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2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2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2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2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2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2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2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2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2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2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2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2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2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2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2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2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2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2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2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2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2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2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2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2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2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2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2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2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2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2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2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2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2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2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2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2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2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2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2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2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2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2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2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2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2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2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2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2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2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2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2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2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2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2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2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2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2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2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2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2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2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2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2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2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2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2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2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2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2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2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2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2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2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2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2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2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2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2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2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2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2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2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2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2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2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2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2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2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2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2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2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2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2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2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2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2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2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2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2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2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2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2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2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2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2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2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2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2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2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2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2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2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2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2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2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2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2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2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2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2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2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2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2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2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2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2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2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2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2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2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2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2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2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2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2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2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2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2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2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2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2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2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2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2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2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2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2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2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2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2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2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2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2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2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2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2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2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2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2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2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2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2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2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2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2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2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2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2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2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2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2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2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2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2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2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2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2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2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2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2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2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2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2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2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2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2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2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2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2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2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2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2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2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2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2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2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2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2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2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2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2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2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2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2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2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2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2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2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2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2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2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2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2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2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2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2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2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2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2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2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2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2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2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2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2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2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2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2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2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2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2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2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2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2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2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2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2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2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2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2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2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2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2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2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2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2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2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2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2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2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2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2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2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2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2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2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2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2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2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2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2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2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2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2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2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2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2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2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2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2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2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2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2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2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2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2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2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2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2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2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2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2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2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2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2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2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2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2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2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2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2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2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2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2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2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2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2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2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2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2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2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2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2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2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2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2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2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2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2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2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2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2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2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2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2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2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2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2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2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2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2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2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2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2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2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2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2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2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2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2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2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2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2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2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2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2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2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2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2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2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2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2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2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2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2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2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2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2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2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2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2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2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2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2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2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2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2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2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2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2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2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2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2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2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2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2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2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2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2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2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2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2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2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2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2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2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2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2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2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2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2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2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2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2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2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2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2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2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2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2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2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2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2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2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2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2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2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2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2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2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2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2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2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2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2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2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2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2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2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2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2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2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2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2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2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2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2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2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2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2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2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2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2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2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2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2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2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2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2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2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2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2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2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2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2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2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2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2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2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2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2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2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2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2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2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2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2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2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2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2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2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2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2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2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2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2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2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2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2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2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2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2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2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2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2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2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2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2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2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2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2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2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2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2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2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2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2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2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2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2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2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2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2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2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2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2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2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2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2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2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2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2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2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2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2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2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2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2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2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2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2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2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2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2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2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2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2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2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2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2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2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2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2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2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2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2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2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2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2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2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2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2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2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2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2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2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2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2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2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2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2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2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2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2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2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2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2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2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2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2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2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2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2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2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2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2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2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2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2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2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2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2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2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2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2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2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2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2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2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2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2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2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2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2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2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2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2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2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2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2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2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2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2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2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2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2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2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2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2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2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2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2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2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2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2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2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2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2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2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2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2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2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2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2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2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2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2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2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2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2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2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2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2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2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2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2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2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2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2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2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2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2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2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2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2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2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2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2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2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2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2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2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2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2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2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2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2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2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2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2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2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2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2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2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2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2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2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2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2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2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2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2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2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2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2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2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2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2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2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2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2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2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2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2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2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2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2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2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2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2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2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2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2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2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2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2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2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2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2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2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2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2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2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2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2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2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2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2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2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2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2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2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2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2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2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2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2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2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2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2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2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2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2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2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2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2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2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2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2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2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2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2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2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2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2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2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2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2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2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2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2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2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2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2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2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2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2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2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2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2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2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2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2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2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2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2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2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2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2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2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2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2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2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2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2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2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2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2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2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2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2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2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2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2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2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2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2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2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2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2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2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2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2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2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2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2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2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2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2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2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2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2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2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2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2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2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2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2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2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2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2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2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2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2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2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2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2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2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2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2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2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2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2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2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2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2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2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2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2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2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2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2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2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2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2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2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2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2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2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2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2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2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2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2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2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2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2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2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2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2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2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2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2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2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2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2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2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2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2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2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2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2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2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2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2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2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2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2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2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2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2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2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2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2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2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2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2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2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2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2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2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2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2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2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2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2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2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2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2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2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2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2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2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2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2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2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2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2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2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2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2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2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2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2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2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2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2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2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2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2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2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2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2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2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2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2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2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2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2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2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2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2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2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2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2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2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2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2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2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2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2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2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2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2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2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2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2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2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2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2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2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2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2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2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2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2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2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2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2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2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2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2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2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2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2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2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2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2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2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2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2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2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2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2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2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2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2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2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2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2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2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2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2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2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2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2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2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2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2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2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2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2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2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2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2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2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2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2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2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2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2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2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2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2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2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2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2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2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2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2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2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2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2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2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2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2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2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2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2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2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2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2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2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2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2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2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2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2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2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2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2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2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2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2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2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2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2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2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2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2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2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2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2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2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2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2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2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2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2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2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2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2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2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2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2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2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2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2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2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2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2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2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2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2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2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2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2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2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2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2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2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2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2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2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2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2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2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2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2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2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2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2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2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2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2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2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2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2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2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2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2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2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2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2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2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2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2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2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2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2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2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2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2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2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2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2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2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2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2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2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2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2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2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2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2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2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2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2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2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2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2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2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2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2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2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2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2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2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2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2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2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2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2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2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2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2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2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2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2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2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2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2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2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2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2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2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2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2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2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2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2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2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2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2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2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2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2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2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2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2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2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2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2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2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2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2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2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2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2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2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2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2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2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2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2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2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2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2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2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2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2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2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2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2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2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2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2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2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2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2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2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2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2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2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2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2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2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2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2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2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2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2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2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2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2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2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2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2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2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2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2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2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2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2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2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2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2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2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2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2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2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2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2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2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2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2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2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2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2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2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2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2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2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2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2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2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2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2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2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2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2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2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2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2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2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2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2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2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2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2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2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2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2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2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2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2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2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2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2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2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2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2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2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2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2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2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2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2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2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2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2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2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2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2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2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2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2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2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2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2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2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2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2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2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2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2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2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2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2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2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2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2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2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2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2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2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2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2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2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2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2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2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2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2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2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2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2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2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2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2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2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2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2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2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2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2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2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2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2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2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2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2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2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2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2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2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2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2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2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2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2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2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2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2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2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2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2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2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2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2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2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2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2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2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2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2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2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2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2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2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2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2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2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2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2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2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2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2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2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2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2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2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2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2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2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2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2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2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2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2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2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2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2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2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2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2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2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2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2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2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2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2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2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2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2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2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2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2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2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2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2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2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2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2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2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2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2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2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2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2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2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2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2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2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2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2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2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2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2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2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2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2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2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2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2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2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2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2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2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2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2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2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2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2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2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2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2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2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2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2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2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2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2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2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2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2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2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2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2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2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2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2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2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2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2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2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2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2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2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2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2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2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2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2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2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2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2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2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2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2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2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2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2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2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2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2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2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2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2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2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2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2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2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2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2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2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2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2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2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2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2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2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2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2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2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2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2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2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2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2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2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2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2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2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2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2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2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2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2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2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2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2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2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2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2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2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2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2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2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2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2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2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2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2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2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2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2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2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2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2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2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2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2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2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2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2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2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2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2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2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2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2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2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2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2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2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2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2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2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2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2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2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2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2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2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2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2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2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2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2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2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2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2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2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2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2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2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2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2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2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2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2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2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2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2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2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2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2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2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2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2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2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2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2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2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2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2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2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2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2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2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2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2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2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2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2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2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2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2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2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2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2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2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2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2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2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2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2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2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2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2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2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2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2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2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2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2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2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2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2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2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2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2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2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2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2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2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2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2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2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2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2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2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2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2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2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2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2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2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2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2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2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2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2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2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2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2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2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2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2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2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2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2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2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2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2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2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2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2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2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2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2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2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2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2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2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2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2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2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2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2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2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2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2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2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2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2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2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2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2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2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2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2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2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2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2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2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2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2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2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2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2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2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2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2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2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2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2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2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2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2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2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2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2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2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2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2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2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2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2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2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2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2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2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2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2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2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2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2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2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2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2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2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2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2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2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2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2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2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2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2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2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2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2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2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2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2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2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2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2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2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2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2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2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2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2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2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2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2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2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2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2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2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2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2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2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2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2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2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2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2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2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2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2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2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2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2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2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2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2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2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2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2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2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2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2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2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2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2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2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2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2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2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2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2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2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2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2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2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2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2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2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2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2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2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2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2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2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2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2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2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2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2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2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2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2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2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2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2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2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2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2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2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2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2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2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2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2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2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2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2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2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2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2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2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2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2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2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2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2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2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2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2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2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2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2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2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2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2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2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2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2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2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2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2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2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2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2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2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2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2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2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2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2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2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2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2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2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2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2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2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2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2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2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2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2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2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2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2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2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2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2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2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2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2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2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2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2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2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2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2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2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2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2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2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2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2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2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2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2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2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2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2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2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2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2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2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2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2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2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2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2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2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2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2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2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2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2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2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2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2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2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2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2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2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2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2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2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2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2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2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2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2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2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2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2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2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2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2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2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2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2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2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2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2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2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2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2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2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2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2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2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2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2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2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2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2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2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2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2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2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2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2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2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2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2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2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2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2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2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2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2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2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2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2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2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2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2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2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2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2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2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2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2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2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2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2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2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2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2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2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2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2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2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2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2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2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2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2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2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2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2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2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2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2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2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2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2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2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2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2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2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2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2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2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2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2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2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2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2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2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2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2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2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2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2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2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2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2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2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2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2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2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2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2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2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2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2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2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2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2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2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2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2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2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2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2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2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2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2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2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2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2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2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2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2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2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2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2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2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2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2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2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2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2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2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2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2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2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2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2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2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2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2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2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2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2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2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2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2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2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2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2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2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2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2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2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2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2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2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2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2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2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2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2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2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2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2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2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2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2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2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2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2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2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2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2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2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2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2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2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2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2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2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2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2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2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2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2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2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2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2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2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2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2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2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2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2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2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2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2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2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2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2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2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2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2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2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2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2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2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2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2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2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2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2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2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2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2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2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2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2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2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2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2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2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2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2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2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2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2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2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2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2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2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2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2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2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2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2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2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2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2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2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2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2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2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2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2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2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2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2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2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2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2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2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2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2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2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2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2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2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2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2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2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2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2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2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2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2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2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2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2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2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2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2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2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2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2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2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2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2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2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2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2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2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2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2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2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2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2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2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2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2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2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2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2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2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2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2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2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2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2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2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2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2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2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2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2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2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2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2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2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2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2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2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2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2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2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2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2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2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2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2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2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2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2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2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2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2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2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2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2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2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2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2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2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2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2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2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2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2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2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2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2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2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2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2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2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2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2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2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2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2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2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2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2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2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2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2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2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2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2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2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2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2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2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2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2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2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2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2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2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2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2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2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2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2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2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2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2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2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2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2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2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2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2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2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2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2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2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2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2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2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2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2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2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2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2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2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2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2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2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2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2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2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2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2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2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2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2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2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2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2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2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2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2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2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2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2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2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2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2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2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2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2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2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2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2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2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2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2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2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2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2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2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2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2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2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2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2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2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2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2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2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2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2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2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2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2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2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2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2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2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2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2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2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2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2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2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2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2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2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2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2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2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2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2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2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2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2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2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2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2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2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2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2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2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2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2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2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2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2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2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2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2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2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2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2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2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2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2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2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2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2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2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2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2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2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2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2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2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2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2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2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2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2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2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2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2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2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2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2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2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2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2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2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2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2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2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2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2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2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2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2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2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2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2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2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2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2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2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2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2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2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2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2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2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2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2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2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2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2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2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2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2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2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2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2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2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2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2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2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2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2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2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2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2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2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2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2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2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2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2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2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2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2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2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2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2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2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2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2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2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2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2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2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2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2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2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2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2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2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2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2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2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2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2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2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2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2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2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2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2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2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2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2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2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2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2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2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2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2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2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2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2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2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2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2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2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2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2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2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2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2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2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2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2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2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2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2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2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2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2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2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2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2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2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2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2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2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2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2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2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2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2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2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2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2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2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2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2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2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2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2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2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2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2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2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2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2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2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2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2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2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2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2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2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2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2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2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2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2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2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2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2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2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2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2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2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2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2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2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2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2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2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2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2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2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2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2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2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2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2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2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2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2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2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2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2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2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2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2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2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2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2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2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2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2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2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2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2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2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2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2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2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2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2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2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2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2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2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2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2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2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2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2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2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2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2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2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2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2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2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2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2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2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2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2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2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2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2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2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2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2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2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2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2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2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2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2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2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2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2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2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2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2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2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2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2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2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2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2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2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2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2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2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2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2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2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2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2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2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2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2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2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2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2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2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2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2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2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2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2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2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2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2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2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2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2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2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2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2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2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2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2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2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2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2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2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2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2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2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2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2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2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2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2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2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2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2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2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2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2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2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2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2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2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2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2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2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2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2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2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2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2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2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2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2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2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2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2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2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2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2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2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2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2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2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2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2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2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2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2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2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2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2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2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2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2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2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2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2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2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2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2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2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2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2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2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2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2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2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2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2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2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2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2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2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2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2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2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2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2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2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2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2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2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2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2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2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2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2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2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2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2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2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2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2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2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2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2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2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2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2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2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2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2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2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2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2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2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2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2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2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2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2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2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2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2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2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2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2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2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2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2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2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2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2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2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2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2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2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2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2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2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2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2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2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2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2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2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2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2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2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2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2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2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2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2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2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2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2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2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2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2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2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2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2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2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2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2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2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2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2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2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2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2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2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2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2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2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2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2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2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2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2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2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2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2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2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2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2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2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2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2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2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2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2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2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2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2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2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2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2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2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2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2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2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2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2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2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2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2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2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2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2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2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2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2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2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2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2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2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2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2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2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2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2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2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2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2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2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2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2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2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2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2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2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2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2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2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2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2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2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2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2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2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2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2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2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2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2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2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2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2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2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2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2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2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2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2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2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2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2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2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2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2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2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2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2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2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2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2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2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2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2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2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2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2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2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2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2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2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2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2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2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2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2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2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2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2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2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2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2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2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2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2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2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2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2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2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2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2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2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2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2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2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2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2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2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2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2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2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2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2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2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2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2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2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2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2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2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2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2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2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2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2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2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2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2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2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2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2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2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2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2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2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2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2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2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2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2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2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2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2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2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2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2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2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2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2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2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2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2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2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2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2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2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2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2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2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2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2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2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2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2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2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2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2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2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2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2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2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2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2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2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2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2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2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2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2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2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2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2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2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2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2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2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2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2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2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2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2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2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2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2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2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2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2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2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2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2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2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2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2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2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2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2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2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2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2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2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2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2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2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2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2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2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2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2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2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2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2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2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2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2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2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2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2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2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2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2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2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2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2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2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2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2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2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2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2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2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2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2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2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2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2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2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2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2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2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2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2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2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2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2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2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2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2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2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2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2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2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2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2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2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2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2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2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2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2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2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2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2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2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2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2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2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2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2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2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2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2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2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2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2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2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2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2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2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2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2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2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2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2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2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2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2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2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2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2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2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2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2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2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2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2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2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2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2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2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2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2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2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2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2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2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2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2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2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2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2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2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2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2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2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2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2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2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2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2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2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2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2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2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2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2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2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2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2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2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2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2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2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2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2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2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2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2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2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2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2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2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2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2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2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2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2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2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2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2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2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2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2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2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2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2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2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2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2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2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2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2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2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2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2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2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2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2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2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2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2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2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2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2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2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2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2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2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2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2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2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2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2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2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2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2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2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2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2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2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2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2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2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2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2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2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2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2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2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2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2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2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2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2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2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2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2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2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2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2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2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2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2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2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2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2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2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2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2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2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2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2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2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2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2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2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2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2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2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2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2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2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2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2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2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2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2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2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2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2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2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2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2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2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2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2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2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2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2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2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2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2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2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2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2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2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2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2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2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2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2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2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2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2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2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2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2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2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2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2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2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2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2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2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2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2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2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2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2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2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2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2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2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2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2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2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2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2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2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2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2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2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2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2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2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2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2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2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2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2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2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2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2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2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2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2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2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2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2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2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2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2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2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2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2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2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2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2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2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2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2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2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2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2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2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2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2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2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2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2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2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2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2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2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2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2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2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2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2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2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2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2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2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2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2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2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2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2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2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2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2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2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2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2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2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2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2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2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2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2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2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2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2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2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2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2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2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2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2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2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2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2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2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2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2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2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2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2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2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2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2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2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2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2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2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2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2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2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2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2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2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2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2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2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2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2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2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2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2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2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2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2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2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2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2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2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2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2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2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2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2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2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2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2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2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2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2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2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2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2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2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2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2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2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2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2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2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2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2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2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2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2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2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2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2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2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2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2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2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2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2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2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2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2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2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2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2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2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2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2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2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2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2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2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2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2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2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2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2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2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2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2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2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2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2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2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2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2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2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2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2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2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2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2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2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2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2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2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2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2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2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2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2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2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2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2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2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2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2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2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2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2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2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2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2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2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2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2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2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2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2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2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2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2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2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2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2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2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2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2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2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2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2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2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2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2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2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2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2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2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2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2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2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2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2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2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2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2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2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2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2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2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2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2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2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2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2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2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2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2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2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2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2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2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2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2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2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2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2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2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2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2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2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2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2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2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2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2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2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2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2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2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2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2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2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2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2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2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2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2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2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2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2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2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2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2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2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2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2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2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2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2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2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2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2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2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2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2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2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2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2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2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2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2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2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2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2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2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2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2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2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2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2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2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2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2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2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2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2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2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2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2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2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2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2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2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2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2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2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2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2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2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2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2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2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2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2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2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2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2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2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2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2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2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2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2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2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2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2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2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2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2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2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2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2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2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2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2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2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2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2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2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2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2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2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2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2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2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2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2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2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2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2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2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2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2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2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2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2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2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2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2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2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2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2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2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2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2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2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2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2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2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2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2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2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2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2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2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2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2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2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2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2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2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2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2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2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2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2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2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2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2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2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2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2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2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2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2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2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2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2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2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2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2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2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2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2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2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2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2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2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2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2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2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2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2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2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2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2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2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2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2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2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2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2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2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2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2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2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2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2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2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2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2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2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2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2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2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2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2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2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2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2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2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2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2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2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2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2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2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2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2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2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2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2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2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2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2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2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2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2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2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2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2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2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2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2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2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2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2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2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2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2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2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2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2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2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2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2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2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2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2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2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2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2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2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2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2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2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2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2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2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2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2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2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2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2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2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2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2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2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2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2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2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2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2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2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2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2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2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2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2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2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2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2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2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2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2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2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2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2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2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2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2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2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2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2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2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2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2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2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2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2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2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2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2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2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2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2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2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2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2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2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2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2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2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2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2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2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2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2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2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2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2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2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2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2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2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2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2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2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2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2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2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2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2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2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2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2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2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2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2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2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2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2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2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2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2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2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2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2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2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2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2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2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2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2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2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25">
      <c r="A6722" s="12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25">
      <c r="A6723" s="12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25">
      <c r="A6724" s="12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25">
      <c r="A6725" s="12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25">
      <c r="A6726" s="12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25">
      <c r="A6727" s="12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25">
      <c r="A6728" s="12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25">
      <c r="A6729" s="12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25">
      <c r="A6730" s="12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25">
      <c r="A6731" s="12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25">
      <c r="A6732" s="12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25">
      <c r="A6733" s="12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25">
      <c r="A6734" s="12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2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25">
      <c r="A6736" s="12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25">
      <c r="A6737" s="12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25">
      <c r="A6738" s="12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25">
      <c r="A6739" s="12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25">
      <c r="A6740" s="12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25">
      <c r="A6741" s="12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25">
      <c r="A6742" s="12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25">
      <c r="A6743" s="12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25">
      <c r="A6744" s="12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25">
      <c r="A6745" s="12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25">
      <c r="A6746" s="12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25">
      <c r="A6747" s="12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25">
      <c r="A6748" s="12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25">
      <c r="A6749" s="12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25">
      <c r="A6750" s="12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25">
      <c r="A6751" s="12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25">
      <c r="A6752" s="12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25">
      <c r="A6753" s="12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25">
      <c r="A6754" s="12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25">
      <c r="A6755" s="12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25">
      <c r="A6756" s="12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25">
      <c r="A6757" s="12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25">
      <c r="A6758" s="12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25">
      <c r="A6759" s="12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25">
      <c r="A6760" s="12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25">
      <c r="A6761" s="12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25">
      <c r="A6762" s="12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25">
      <c r="A6763" s="12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25">
      <c r="A6764" s="12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25">
      <c r="A6765" s="12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25">
      <c r="A6766" s="12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25">
      <c r="A6767" s="12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25">
      <c r="A6768" s="12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25">
      <c r="A6769" s="12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25">
      <c r="A6770" s="12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25">
      <c r="A6771" s="12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25">
      <c r="A6772" s="12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25">
      <c r="A6773" s="12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25">
      <c r="A6774" s="12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25">
      <c r="A6775" s="12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25">
      <c r="A6776" s="12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25">
      <c r="A6777" s="12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2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25">
      <c r="A6779" s="12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25">
      <c r="A6780" s="12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25">
      <c r="A6781" s="12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25">
      <c r="A6782" s="12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25">
      <c r="A6783" s="12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25">
      <c r="A6784" s="12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2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25">
      <c r="A6786" s="12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25">
      <c r="A6787" s="12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25">
      <c r="A6788" s="12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25">
      <c r="A6789" s="12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25">
      <c r="A6790" s="12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25">
      <c r="A6791" s="12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25">
      <c r="A6792" s="12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25">
      <c r="A6793" s="12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25">
      <c r="A6794" s="12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25">
      <c r="A6795" s="12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25">
      <c r="A6796" s="12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25">
      <c r="A6797" s="12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25">
      <c r="A6798" s="12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2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25">
      <c r="A6800" s="12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25">
      <c r="A6801" s="12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25">
      <c r="A6802" s="12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25">
      <c r="A6803" s="12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25">
      <c r="A6804" s="12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25">
      <c r="A6805" s="12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25">
      <c r="A6806" s="12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25">
      <c r="A6807" s="12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2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25">
      <c r="A6809" s="12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25">
      <c r="A6810" s="12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25">
      <c r="A6811" s="12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25">
      <c r="A6812" s="12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25">
      <c r="A6813" s="12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25">
      <c r="A6814" s="12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25">
      <c r="A6815" s="12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25">
      <c r="A6816" s="12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25">
      <c r="A6817" s="12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25">
      <c r="A6818" s="12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25">
      <c r="A6819" s="12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25">
      <c r="A6820" s="12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2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25">
      <c r="A6822" s="12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25">
      <c r="A6823" s="12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25">
      <c r="A6824" s="12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25">
      <c r="A6825" s="12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25">
      <c r="A6826" s="12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25">
      <c r="A6827" s="12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25">
      <c r="A6828" s="12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25">
      <c r="A6829" s="12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25">
      <c r="A6830" s="12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25">
      <c r="A6831" s="12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25">
      <c r="A6832" s="12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25">
      <c r="A6833" s="12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25">
      <c r="A6834" s="12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25">
      <c r="A6835" s="12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25">
      <c r="A6836" s="12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25">
      <c r="A6837" s="12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25">
      <c r="A6838" s="12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25">
      <c r="A6839" s="12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25">
      <c r="A6840" s="12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25">
      <c r="A6841" s="12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25">
      <c r="A6842" s="12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25">
      <c r="A6843" s="12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25">
      <c r="A6844" s="12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25">
      <c r="A6845" s="12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25">
      <c r="A6846" s="12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25">
      <c r="A6847" s="12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25">
      <c r="A6848" s="12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25">
      <c r="A6849" s="12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25">
      <c r="A6850" s="12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25">
      <c r="A6851" s="12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25">
      <c r="A6852" s="12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25">
      <c r="A6853" s="12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2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2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25">
      <c r="A6856" s="12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25">
      <c r="A6857" s="12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25">
      <c r="A6858" s="12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25">
      <c r="A6859" s="12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25">
      <c r="A6860" s="12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25">
      <c r="A6861" s="12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25">
      <c r="A6862" s="12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25">
      <c r="A6863" s="12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25">
      <c r="A6864" s="12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25">
      <c r="A6865" s="12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25">
      <c r="A6866" s="12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25">
      <c r="A6867" s="12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25">
      <c r="A6868" s="12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2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25">
      <c r="A6870" s="12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25">
      <c r="A6871" s="12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25">
      <c r="A6872" s="12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25">
      <c r="A6873" s="12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25">
      <c r="A6874" s="12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25">
      <c r="A6875" s="12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25">
      <c r="A6876" s="12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25">
      <c r="A6877" s="12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25">
      <c r="A6878" s="12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25">
      <c r="A6879" s="12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25">
      <c r="A6880" s="12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25">
      <c r="A6881" s="12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25">
      <c r="A6882" s="12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25">
      <c r="A6883" s="12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25">
      <c r="A6884" s="12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25">
      <c r="A6885" s="12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25">
      <c r="A6886" s="12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25">
      <c r="A6887" s="12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2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25">
      <c r="A6889" s="12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25">
      <c r="A6890" s="12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25">
      <c r="A6891" s="12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25">
      <c r="A6892" s="12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25">
      <c r="A6893" s="12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25">
      <c r="A6894" s="12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2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25">
      <c r="A6896" s="12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25">
      <c r="A6897" s="12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25">
      <c r="A6898" s="12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25">
      <c r="A6899" s="12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25">
      <c r="A6900" s="12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25">
      <c r="A6901" s="12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25">
      <c r="A6902" s="12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25">
      <c r="A6903" s="12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25">
      <c r="A6904" s="12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25">
      <c r="A6905" s="12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25">
      <c r="A6906" s="12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25">
      <c r="A6907" s="12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25">
      <c r="A6908" s="12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25">
      <c r="A6909" s="12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2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25">
      <c r="A6911" s="12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25">
      <c r="A6912" s="12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25">
      <c r="A6913" s="12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25">
      <c r="A6914" s="12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25">
      <c r="A6915" s="12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25">
      <c r="A6916" s="12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25">
      <c r="A6917" s="12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25">
      <c r="A6918" s="12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25">
      <c r="A6919" s="12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25">
      <c r="A6920" s="12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25">
      <c r="A6921" s="12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25">
      <c r="A6922" s="12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25">
      <c r="A6923" s="12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25">
      <c r="A6924" s="12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25">
      <c r="A6925" s="12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25">
      <c r="A6926" s="12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25">
      <c r="A6927" s="12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25">
      <c r="A6928" s="12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25">
      <c r="A6929" s="12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25">
      <c r="A6930" s="12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25">
      <c r="A6931" s="12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25">
      <c r="A6932" s="12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25">
      <c r="A6933" s="12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25">
      <c r="A6934" s="12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25">
      <c r="A6935" s="12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25">
      <c r="A6936" s="12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25">
      <c r="A6937" s="12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25">
      <c r="A6938" s="12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25">
      <c r="A6939" s="12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25">
      <c r="A6940" s="12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25">
      <c r="A6941" s="12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25">
      <c r="A6942" s="12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25">
      <c r="A6943" s="12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25">
      <c r="A6944" s="12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25">
      <c r="A6945" s="12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25">
      <c r="A6946" s="12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25">
      <c r="A6947" s="12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25">
      <c r="A6948" s="12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25">
      <c r="A6949" s="12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25">
      <c r="A6950" s="12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25">
      <c r="A6951" s="12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25">
      <c r="A6952" s="12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25">
      <c r="A6953" s="12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25">
      <c r="A6954" s="12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25">
      <c r="A6955" s="12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2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25">
      <c r="A6957" s="12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25">
      <c r="A6958" s="12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25">
      <c r="A6959" s="12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25">
      <c r="A6960" s="12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25">
      <c r="A6961" s="12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25">
      <c r="A6962" s="12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2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2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25">
      <c r="A6965" s="12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25">
      <c r="A6966" s="12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25">
      <c r="A6967" s="12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25">
      <c r="A6968" s="12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25">
      <c r="A6969" s="12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25">
      <c r="A6970" s="12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25">
      <c r="A6971" s="12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25">
      <c r="A6972" s="12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2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2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25">
      <c r="A6975" s="12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25">
      <c r="A6976" s="12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25">
      <c r="A6977" s="12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2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25">
      <c r="A6979" s="12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25">
      <c r="A6980" s="12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25">
      <c r="A6981" s="12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25">
      <c r="A6982" s="12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25">
      <c r="A6983" s="12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25">
      <c r="A6984" s="12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25">
      <c r="A6985" s="12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25">
      <c r="A6986" s="12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25">
      <c r="A6987" s="12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25">
      <c r="A6988" s="12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25">
      <c r="A6989" s="12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25">
      <c r="A6990" s="12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25">
      <c r="A6991" s="12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25">
      <c r="A6992" s="12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25">
      <c r="A6993" s="12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25">
      <c r="A6994" s="12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25">
      <c r="A6995" s="12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25">
      <c r="A6996" s="12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25">
      <c r="A6997" s="12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25">
      <c r="A6998" s="12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25">
      <c r="A6999" s="12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25">
      <c r="A7000" s="12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25">
      <c r="A7001" s="12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25">
      <c r="A7002" s="12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25">
      <c r="A7003" s="12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25">
      <c r="A7004" s="12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2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2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25">
      <c r="A7007" s="12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25">
      <c r="A7008" s="12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12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25">
      <c r="A7010" s="12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2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12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25">
      <c r="A7013" s="12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25">
      <c r="A7014" s="12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25">
      <c r="A7015" s="12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25">
      <c r="A7016" s="12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25">
      <c r="A7017" s="12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25">
      <c r="A7018" s="12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25">
      <c r="A7019" s="12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25">
      <c r="A7020" s="12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25">
      <c r="A7021" s="12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2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25">
      <c r="A7023" s="12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2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25">
      <c r="A7025" s="12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25">
      <c r="A7026" s="12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25">
      <c r="A7027" s="12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25">
      <c r="A7028" s="12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25">
      <c r="A7029" s="12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25">
      <c r="A7030" s="12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25">
      <c r="A7031" s="12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25">
      <c r="A7032" s="12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25">
      <c r="A7033" s="12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25">
      <c r="A7034" s="12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12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25">
      <c r="A7036" s="12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12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25">
      <c r="A7038" s="12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25">
      <c r="A7039" s="12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25">
      <c r="A7040" s="12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25">
      <c r="A7041" s="12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25">
      <c r="A7042" s="12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25">
      <c r="A7043" s="12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25">
      <c r="A7044" s="12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25">
      <c r="A7045" s="12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25">
      <c r="A7046" s="12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25">
      <c r="A7047" s="12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25">
      <c r="A7048" s="12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25">
      <c r="A7049" s="12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25">
      <c r="A7050" s="12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2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2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25">
      <c r="A7053" s="12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25">
      <c r="A7054" s="12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25">
      <c r="A7055" s="12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25">
      <c r="A7056" s="12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25">
      <c r="A7057" s="12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25">
      <c r="A7058" s="12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25">
      <c r="A7059" s="12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25">
      <c r="A7060" s="12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25">
      <c r="A7061" s="12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25">
      <c r="A7062" s="12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25">
      <c r="A7063" s="12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25">
      <c r="A7064" s="12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25">
      <c r="A7065" s="12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25">
      <c r="A7066" s="12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25">
      <c r="A7067" s="12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25">
      <c r="A7068" s="12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25">
      <c r="A7069" s="12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25">
      <c r="A7070" s="12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25">
      <c r="A7071" s="12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25">
      <c r="A7072" s="12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25">
      <c r="A7073" s="12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25">
      <c r="A7074" s="12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25">
      <c r="A7075" s="12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25">
      <c r="A7076" s="12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25">
      <c r="A7077" s="12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25">
      <c r="A7078" s="12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25">
      <c r="A7079" s="12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25">
      <c r="A7080" s="12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25">
      <c r="A7081" s="12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25">
      <c r="A7082" s="12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25">
      <c r="A7083" s="12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25">
      <c r="A7084" s="12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25">
      <c r="A7085" s="12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25">
      <c r="A7086" s="12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2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25">
      <c r="A7088" s="12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2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25">
      <c r="A7090" s="12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2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25">
      <c r="A7092" s="12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25">
      <c r="A7093" s="12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25">
      <c r="A7094" s="12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25">
      <c r="A7095" s="12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25">
      <c r="A7096" s="12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25">
      <c r="A7097" s="12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25">
      <c r="A7098" s="12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2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25">
      <c r="A7100" s="12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12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25">
      <c r="A7102" s="12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25">
      <c r="A7103" s="12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25">
      <c r="A7104" s="12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2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25">
      <c r="A7106" s="12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12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25">
      <c r="A7108" s="12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25">
      <c r="A7109" s="12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25">
      <c r="A7110" s="12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25">
      <c r="A7111" s="12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25">
      <c r="A7112" s="12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25">
      <c r="A7113" s="12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25">
      <c r="A7114" s="12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25">
      <c r="A7115" s="12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25">
      <c r="A7116" s="12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25">
      <c r="A7117" s="12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25">
      <c r="A7118" s="12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25">
      <c r="A7119" s="12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25">
      <c r="A7120" s="12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12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25">
      <c r="A7122" s="12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25">
      <c r="A7123" s="12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25">
      <c r="A7124" s="12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25">
      <c r="A7125" s="12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25">
      <c r="A7126" s="12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25">
      <c r="A7127" s="12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25">
      <c r="A7128" s="12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25">
      <c r="A7129" s="12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25">
      <c r="A7130" s="12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25">
      <c r="A7131" s="12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25">
      <c r="A7132" s="12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25">
      <c r="A7133" s="12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25">
      <c r="A7134" s="12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25">
      <c r="A7135" s="12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25">
      <c r="A7136" s="12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25">
      <c r="A7137" s="12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25">
      <c r="A7138" s="12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25">
      <c r="A7139" s="12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25">
      <c r="A7140" s="12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25">
      <c r="A7141" s="12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25">
      <c r="A7142" s="12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25">
      <c r="A7143" s="12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2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25">
      <c r="A7145" s="12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25">
      <c r="A7146" s="12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25">
      <c r="A7147" s="12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25">
      <c r="A7148" s="12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25">
      <c r="A7149" s="12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25">
      <c r="A7150" s="12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25">
      <c r="A7151" s="12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25">
      <c r="A7152" s="12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25">
      <c r="A7153" s="12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25">
      <c r="A7154" s="12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25">
      <c r="A7155" s="12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25">
      <c r="A7156" s="12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25">
      <c r="A7157" s="12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25">
      <c r="A7158" s="12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25">
      <c r="A7159" s="12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25">
      <c r="A7160" s="12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25">
      <c r="A7161" s="12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25">
      <c r="A7162" s="12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25">
      <c r="A7163" s="12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25">
      <c r="A7164" s="12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25">
      <c r="A7165" s="12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25">
      <c r="A7166" s="12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25">
      <c r="A7167" s="12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25">
      <c r="A7168" s="12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25">
      <c r="A7169" s="12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25">
      <c r="A7170" s="12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25">
      <c r="A7171" s="12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25">
      <c r="A7172" s="12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25">
      <c r="A7173" s="12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25">
      <c r="A7174" s="12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25">
      <c r="A7175" s="12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25">
      <c r="A7176" s="12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25">
      <c r="A7177" s="12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25">
      <c r="A7178" s="12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25">
      <c r="A7179" s="12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25">
      <c r="A7180" s="12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25">
      <c r="A7181" s="12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25">
      <c r="A7182" s="12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25">
      <c r="A7183" s="12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25">
      <c r="A7184" s="12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25">
      <c r="A7185" s="12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25">
      <c r="A7186" s="12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25">
      <c r="A7187" s="12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25">
      <c r="A7188" s="12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25">
      <c r="A7189" s="12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25">
      <c r="A7190" s="12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25">
      <c r="A7191" s="12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25">
      <c r="A7192" s="12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25">
      <c r="A7193" s="12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25">
      <c r="A7194" s="12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25">
      <c r="A7195" s="12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25">
      <c r="A7196" s="12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25">
      <c r="A7197" s="12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25">
      <c r="A7198" s="12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25">
      <c r="A7199" s="12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25">
      <c r="A7200" s="12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25">
      <c r="A7201" s="12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25">
      <c r="A7202" s="12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25">
      <c r="A7203" s="12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25">
      <c r="A7204" s="12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25">
      <c r="A7205" s="12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25">
      <c r="A7206" s="12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25">
      <c r="A7207" s="12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25">
      <c r="A7208" s="12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25">
      <c r="A7209" s="12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25">
      <c r="A7210" s="12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25">
      <c r="A7211" s="12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25">
      <c r="A7212" s="12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25">
      <c r="A7213" s="12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25">
      <c r="A7214" s="12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25">
      <c r="A7215" s="12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25">
      <c r="A7216" s="12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25">
      <c r="A7217" s="12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25">
      <c r="A7218" s="12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25">
      <c r="A7219" s="12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25">
      <c r="A7220" s="12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25">
      <c r="A7221" s="12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25">
      <c r="A7222" s="12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25">
      <c r="A7223" s="12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25">
      <c r="A7224" s="12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25">
      <c r="A7225" s="12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25">
      <c r="A7226" s="12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25">
      <c r="A7227" s="12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25">
      <c r="A7228" s="12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25">
      <c r="A7229" s="12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25">
      <c r="A7230" s="12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25">
      <c r="A7231" s="12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25">
      <c r="A7232" s="12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25">
      <c r="A7233" s="12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25">
      <c r="A7234" s="12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25">
      <c r="A7235" s="12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25">
      <c r="A7236" s="12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25">
      <c r="A7237" s="12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25">
      <c r="A7238" s="12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25">
      <c r="A7239" s="12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25">
      <c r="A7240" s="12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25">
      <c r="A7241" s="12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25">
      <c r="A7242" s="12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25">
      <c r="A7243" s="12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25">
      <c r="A7244" s="12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25">
      <c r="A7245" s="12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25">
      <c r="A7246" s="12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25">
      <c r="A7247" s="12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25">
      <c r="A7248" s="12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25">
      <c r="A7249" s="12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25">
      <c r="A7250" s="12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25">
      <c r="A7251" s="12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25">
      <c r="A7252" s="12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25">
      <c r="A7253" s="12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25">
      <c r="A7254" s="12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25">
      <c r="A7255" s="12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25">
      <c r="A7256" s="12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25">
      <c r="A7257" s="12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25">
      <c r="A7258" s="12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25">
      <c r="A7259" s="12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25">
      <c r="A7260" s="12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25">
      <c r="A7261" s="12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25">
      <c r="A7262" s="12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25">
      <c r="A7263" s="12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25">
      <c r="A7264" s="12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25">
      <c r="A7265" s="12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25">
      <c r="A7266" s="12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25">
      <c r="A7267" s="12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25">
      <c r="A7268" s="12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25">
      <c r="A7269" s="12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25">
      <c r="A7270" s="12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25">
      <c r="A7271" s="12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25">
      <c r="A7272" s="12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25">
      <c r="A7273" s="12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25">
      <c r="A7274" s="12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25">
      <c r="A7275" s="12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25">
      <c r="A7276" s="12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25">
      <c r="A7277" s="12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25">
      <c r="A7278" s="12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25">
      <c r="A7279" s="12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25">
      <c r="A7280" s="12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25">
      <c r="A7281" s="12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25">
      <c r="A7282" s="12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25">
      <c r="A7283" s="12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25">
      <c r="A7284" s="12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25">
      <c r="A7285" s="12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25">
      <c r="A7286" s="12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25">
      <c r="A7287" s="12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25">
      <c r="A7288" s="12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25">
      <c r="A7289" s="12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25">
      <c r="A7290" s="12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25">
      <c r="A7291" s="12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25">
      <c r="A7292" s="12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25">
      <c r="A7293" s="12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25">
      <c r="A7294" s="12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25">
      <c r="A7295" s="12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25">
      <c r="A7296" s="12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25">
      <c r="A7297" s="12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25">
      <c r="A7298" s="12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25">
      <c r="A7299" s="12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25">
      <c r="A7300" s="12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25">
      <c r="A7301" s="12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25">
      <c r="A7302" s="12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25">
      <c r="A7303" s="12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25">
      <c r="A7304" s="12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25">
      <c r="A7305" s="12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25">
      <c r="A7306" s="12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25">
      <c r="A7307" s="12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25">
      <c r="A7308" s="12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25">
      <c r="A7309" s="12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25">
      <c r="A7310" s="12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25">
      <c r="A7311" s="12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25">
      <c r="A7312" s="12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25">
      <c r="A7313" s="12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25">
      <c r="A7314" s="12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25">
      <c r="A7315" s="12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25">
      <c r="A7316" s="12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25">
      <c r="A7317" s="12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25">
      <c r="A7318" s="12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25">
      <c r="A7319" s="12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25">
      <c r="A7320" s="12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25">
      <c r="A7321" s="12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25">
      <c r="A7322" s="12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25">
      <c r="A7323" s="12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25">
      <c r="A7324" s="12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25">
      <c r="A7325" s="12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25">
      <c r="A7326" s="12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25">
      <c r="A7327" s="12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25">
      <c r="A7328" s="12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25">
      <c r="A7329" s="12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25">
      <c r="A7330" s="12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25">
      <c r="A7331" s="12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25">
      <c r="A7332" s="12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25">
      <c r="A7333" s="12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25">
      <c r="A7334" s="12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25">
      <c r="A7335" s="12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25">
      <c r="A7336" s="12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25">
      <c r="A7337" s="12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25">
      <c r="A7338" s="12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25">
      <c r="A7339" s="12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25">
      <c r="A7340" s="12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25">
      <c r="A7341" s="12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25">
      <c r="A7342" s="12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25">
      <c r="A7343" s="12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25">
      <c r="A7344" s="12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25">
      <c r="A7345" s="12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25">
      <c r="A7346" s="12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25">
      <c r="A7347" s="12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25">
      <c r="A7348" s="12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25">
      <c r="A7349" s="12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25">
      <c r="A7350" s="12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25">
      <c r="A7351" s="12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25">
      <c r="A7352" s="12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25">
      <c r="A7353" s="12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25">
      <c r="A7354" s="12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25">
      <c r="A7355" s="12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25">
      <c r="A7356" s="12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25">
      <c r="A7357" s="12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25">
      <c r="A7358" s="12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25">
      <c r="A7359" s="12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25">
      <c r="A7360" s="12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25">
      <c r="A7361" s="12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25">
      <c r="A7362" s="12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25">
      <c r="A7363" s="12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25">
      <c r="A7364" s="12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25">
      <c r="A7365" s="12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25">
      <c r="A7366" s="12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25">
      <c r="A7367" s="12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25">
      <c r="A7368" s="12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25">
      <c r="A7369" s="12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25">
      <c r="A7370" s="12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25">
      <c r="A7371" s="12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25">
      <c r="A7372" s="12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25">
      <c r="A7373" s="12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25">
      <c r="A7374" s="12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25">
      <c r="A7375" s="12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25">
      <c r="A7376" s="12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25">
      <c r="A7377" s="12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25">
      <c r="A7378" s="12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25">
      <c r="A7379" s="12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25">
      <c r="A7380" s="12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25">
      <c r="A7381" s="12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25">
      <c r="A7382" s="12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25">
      <c r="A7383" s="12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25">
      <c r="A7384" s="12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25">
      <c r="A7385" s="12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25">
      <c r="A7386" s="12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25">
      <c r="A7387" s="12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25">
      <c r="A7388" s="12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25">
      <c r="A7389" s="12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25">
      <c r="A7390" s="12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25">
      <c r="A7391" s="12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25">
      <c r="A7392" s="12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25">
      <c r="A7393" s="12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25">
      <c r="A7394" s="12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25">
      <c r="A7395" s="12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25">
      <c r="A7396" s="12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25">
      <c r="A7397" s="12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25">
      <c r="A7398" s="12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25">
      <c r="A7399" s="12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25">
      <c r="A7400" s="12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25">
      <c r="A7401" s="12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25">
      <c r="A7402" s="12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25">
      <c r="A7403" s="12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25">
      <c r="A7404" s="12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25">
      <c r="A7405" s="12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25">
      <c r="A7406" s="12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25">
      <c r="A7407" s="12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25">
      <c r="A7408" s="12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25">
      <c r="A7409" s="12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25">
      <c r="A7410" s="12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25">
      <c r="A7411" s="12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25">
      <c r="A7412" s="12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25">
      <c r="A7413" s="12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25">
      <c r="A7414" s="12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25">
      <c r="A7415" s="12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25">
      <c r="A7416" s="12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25">
      <c r="A7417" s="12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25">
      <c r="A7418" s="12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25">
      <c r="A7419" s="12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25">
      <c r="A7420" s="12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25">
      <c r="A7421" s="12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25">
      <c r="A7422" s="12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25">
      <c r="A7423" s="12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25">
      <c r="A7424" s="12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25">
      <c r="A7425" s="12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25">
      <c r="A7426" s="12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25">
      <c r="A7427" s="12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25">
      <c r="A7428" s="12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25">
      <c r="A7429" s="12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25">
      <c r="A7430" s="12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25">
      <c r="A7431" s="12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25">
      <c r="A7432" s="12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25">
      <c r="A7433" s="12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25">
      <c r="A7434" s="12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25">
      <c r="A7435" s="12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25">
      <c r="A7436" s="12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25">
      <c r="A7437" s="12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25">
      <c r="A7438" s="12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25">
      <c r="A7439" s="12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25">
      <c r="A7440" s="12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25">
      <c r="A7441" s="12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25">
      <c r="A7442" s="12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25">
      <c r="A7443" s="12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25">
      <c r="A7444" s="12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25">
      <c r="A7445" s="12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25">
      <c r="A7446" s="12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25">
      <c r="A7447" s="12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25">
      <c r="A7448" s="12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25">
      <c r="A7449" s="12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25">
      <c r="A7450" s="12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25">
      <c r="A7451" s="12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25">
      <c r="A7452" s="12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25">
      <c r="A7453" s="12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25">
      <c r="A7454" s="12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25">
      <c r="A7455" s="12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25">
      <c r="A7456" s="12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25">
      <c r="A7457" s="12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25">
      <c r="A7458" s="12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25">
      <c r="A7459" s="12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25">
      <c r="A7460" s="12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25">
      <c r="A7461" s="12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25">
      <c r="A7462" s="12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25">
      <c r="A7463" s="12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25">
      <c r="A7464" s="12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25">
      <c r="A7465" s="12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25">
      <c r="A7466" s="12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25">
      <c r="A7467" s="12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25">
      <c r="A7468" s="12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25">
      <c r="A7469" s="12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25">
      <c r="A7470" s="12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25">
      <c r="A7471" s="12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25">
      <c r="A7472" s="12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25">
      <c r="A7473" s="12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25">
      <c r="A7474" s="12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25">
      <c r="A7475" s="12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25">
      <c r="A7476" s="12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25">
      <c r="A7477" s="12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25">
      <c r="A7478" s="12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25">
      <c r="A7479" s="12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25">
      <c r="A7480" s="12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25">
      <c r="A7481" s="12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25">
      <c r="A7482" s="12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25">
      <c r="A7483" s="12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25">
      <c r="A7484" s="12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25">
      <c r="A7485" s="12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25">
      <c r="A7486" s="12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25">
      <c r="A7487" s="12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25">
      <c r="A7488" s="12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25">
      <c r="A7489" s="12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25">
      <c r="A7490" s="12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25">
      <c r="A7491" s="12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25">
      <c r="A7492" s="12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25">
      <c r="A7493" s="12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25">
      <c r="A7494" s="12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25">
      <c r="A7495" s="12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25">
      <c r="A7496" s="12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25">
      <c r="A7497" s="12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25">
      <c r="A7498" s="12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25">
      <c r="A7499" s="12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25">
      <c r="A7500" s="12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25">
      <c r="A7501" s="12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25">
      <c r="A7502" s="12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25">
      <c r="A7503" s="12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25">
      <c r="A7504" s="12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25">
      <c r="A7505" s="12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25">
      <c r="A7506" s="12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25">
      <c r="A7507" s="12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25">
      <c r="A7508" s="12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25">
      <c r="A7509" s="12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25">
      <c r="A7510" s="12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25">
      <c r="A7511" s="12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25">
      <c r="A7512" s="12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25">
      <c r="A7513" s="12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25">
      <c r="A7514" s="12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25">
      <c r="A7515" s="12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25">
      <c r="A7516" s="12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25">
      <c r="A7517" s="12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25">
      <c r="A7518" s="12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25">
      <c r="A7519" s="12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25">
      <c r="A7520" s="12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25">
      <c r="A7521" s="12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25">
      <c r="A7522" s="12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25">
      <c r="A7523" s="12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25">
      <c r="A7524" s="12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25">
      <c r="A7525" s="12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25">
      <c r="A7526" s="12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25">
      <c r="A7527" s="12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25">
      <c r="A7528" s="12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25">
      <c r="A7529" s="12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25">
      <c r="A7530" s="12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25">
      <c r="A7531" s="12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25">
      <c r="A7532" s="12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25">
      <c r="A7533" s="12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25">
      <c r="A7534" s="12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25">
      <c r="A7535" s="12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25">
      <c r="A7536" s="12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25">
      <c r="A7537" s="12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25">
      <c r="A7538" s="12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25">
      <c r="A7539" s="12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25">
      <c r="A7540" s="12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25">
      <c r="A7541" s="12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25">
      <c r="A7542" s="12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25">
      <c r="A7543" s="12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25">
      <c r="A7544" s="12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25">
      <c r="A7545" s="12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25">
      <c r="A7546" s="12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25">
      <c r="A7547" s="12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25">
      <c r="A7548" s="12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25">
      <c r="A7549" s="12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25">
      <c r="A7550" s="12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25">
      <c r="A7551" s="12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25">
      <c r="A7552" s="12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25">
      <c r="A7553" s="12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25">
      <c r="A7554" s="12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25">
      <c r="A7555" s="12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25">
      <c r="A7556" s="12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25">
      <c r="A7557" s="12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25">
      <c r="A7558" s="12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25">
      <c r="A7559" s="12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25">
      <c r="A7560" s="12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25">
      <c r="A7561" s="12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25">
      <c r="A7562" s="12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25">
      <c r="A7563" s="12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25">
      <c r="A7564" s="12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25">
      <c r="A7565" s="12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25">
      <c r="A7566" s="12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25">
      <c r="A7567" s="12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25">
      <c r="A7568" s="12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25">
      <c r="A7569" s="12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25">
      <c r="A7570" s="12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25">
      <c r="A7571" s="12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25">
      <c r="A7572" s="12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25">
      <c r="A7573" s="12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25">
      <c r="A7574" s="12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25">
      <c r="A7575" s="12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25">
      <c r="A7576" s="12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25">
      <c r="A7577" s="12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25">
      <c r="A7578" s="12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25">
      <c r="A7579" s="12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25">
      <c r="A7580" s="12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25">
      <c r="A7581" s="12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25">
      <c r="A7582" s="12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25">
      <c r="A7583" s="12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25">
      <c r="A7584" s="12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25">
      <c r="A7585" s="12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25">
      <c r="A7586" s="12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25">
      <c r="A7587" s="12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25">
      <c r="A7588" s="12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25">
      <c r="A7589" s="12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25">
      <c r="A7590" s="12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25">
      <c r="A7591" s="12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25">
      <c r="A7592" s="12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25">
      <c r="A7593" s="12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25">
      <c r="A7594" s="12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25">
      <c r="A7595" s="12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25">
      <c r="A7596" s="12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25">
      <c r="A7597" s="12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25">
      <c r="A7598" s="12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25">
      <c r="A7599" s="12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25">
      <c r="A7600" s="12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25">
      <c r="A7601" s="12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25">
      <c r="A7602" s="12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25">
      <c r="A7603" s="12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25">
      <c r="A7604" s="12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25">
      <c r="A7605" s="12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25">
      <c r="A7606" s="12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25">
      <c r="A7607" s="12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25">
      <c r="A7608" s="12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25">
      <c r="A7609" s="12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25">
      <c r="A7610" s="12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25">
      <c r="A7611" s="12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25">
      <c r="A7612" s="12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25">
      <c r="A7613" s="12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25">
      <c r="A7614" s="12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25">
      <c r="A7615" s="12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25">
      <c r="A7616" s="12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25">
      <c r="A7617" s="12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25">
      <c r="A7618" s="12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25">
      <c r="A7619" s="12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25">
      <c r="A7620" s="12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25">
      <c r="A7621" s="12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25">
      <c r="A7622" s="12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25">
      <c r="A7623" s="12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25">
      <c r="A7624" s="12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25">
      <c r="A7625" s="12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25">
      <c r="A7626" s="12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25">
      <c r="A7627" s="12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25">
      <c r="A7628" s="12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25">
      <c r="A7629" s="12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25">
      <c r="A7630" s="12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25">
      <c r="A7631" s="12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25">
      <c r="A7632" s="12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25">
      <c r="A7633" s="12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25">
      <c r="A7634" s="12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25">
      <c r="A7635" s="12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25">
      <c r="A7636" s="12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25">
      <c r="A7637" s="12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25">
      <c r="A7638" s="12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25">
      <c r="A7639" s="12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25">
      <c r="A7640" s="12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25">
      <c r="A7641" s="12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25">
      <c r="A7642" s="12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25">
      <c r="A7643" s="12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25">
      <c r="A7644" s="12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25">
      <c r="A7645" s="12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25">
      <c r="A7646" s="12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25">
      <c r="A7647" s="12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25">
      <c r="A7648" s="12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25">
      <c r="A7649" s="12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25">
      <c r="A7650" s="12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25">
      <c r="A7651" s="12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25">
      <c r="A7652" s="12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25">
      <c r="A7653" s="12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25">
      <c r="A7654" s="12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25">
      <c r="A7655" s="12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25">
      <c r="A7656" s="12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25">
      <c r="A7657" s="12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25">
      <c r="A7658" s="12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25">
      <c r="A7659" s="12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25">
      <c r="A7660" s="12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25">
      <c r="A7661" s="12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25">
      <c r="A7662" s="12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25">
      <c r="A7663" s="12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25">
      <c r="A7664" s="12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25">
      <c r="A7665" s="12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25">
      <c r="A7666" s="12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25">
      <c r="A7667" s="12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25">
      <c r="A7668" s="12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25">
      <c r="A7669" s="12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25">
      <c r="A7670" s="12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25">
      <c r="A7671" s="12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25">
      <c r="A7672" s="12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25">
      <c r="A7673" s="12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25">
      <c r="A7674" s="12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25">
      <c r="A7675" s="12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25">
      <c r="A7676" s="12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25">
      <c r="A7677" s="12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25">
      <c r="A7678" s="12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25">
      <c r="A7679" s="12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25">
      <c r="A7680" s="12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25">
      <c r="A7681" s="12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25">
      <c r="A7682" s="12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25">
      <c r="A7683" s="12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25">
      <c r="A7684" s="12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25">
      <c r="A7685" s="12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25">
      <c r="A7686" s="12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25">
      <c r="A7687" s="12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25">
      <c r="A7688" s="12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25">
      <c r="A7689" s="12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25">
      <c r="A7690" s="12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25">
      <c r="A7691" s="12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25">
      <c r="A7692" s="12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25">
      <c r="A7693" s="12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25">
      <c r="A7694" s="12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25">
      <c r="A7695" s="12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25">
      <c r="A7696" s="12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25">
      <c r="A7697" s="12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25">
      <c r="A7698" s="12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25">
      <c r="A7699" s="12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25">
      <c r="A7700" s="12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25">
      <c r="A7701" s="12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25">
      <c r="A7702" s="12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25">
      <c r="A7703" s="12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25">
      <c r="A7704" s="12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25">
      <c r="A7705" s="12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25">
      <c r="A7706" s="12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25">
      <c r="A7707" s="12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25">
      <c r="A7708" s="12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25">
      <c r="A7709" s="12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25">
      <c r="A7710" s="12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25">
      <c r="A7711" s="12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25">
      <c r="A7712" s="12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25">
      <c r="A7713" s="12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25">
      <c r="A7714" s="12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25">
      <c r="A7715" s="12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25">
      <c r="A7716" s="12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25">
      <c r="A7717" s="12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25">
      <c r="A7718" s="12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25">
      <c r="A7719" s="12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25">
      <c r="A7720" s="12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25">
      <c r="A7721" s="12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25">
      <c r="A7722" s="12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25">
      <c r="A7723" s="12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25">
      <c r="A7724" s="12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25">
      <c r="A7725" s="12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25">
      <c r="A7726" s="12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25">
      <c r="A7727" s="12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25">
      <c r="A7728" s="12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25">
      <c r="A7729" s="12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25">
      <c r="A7730" s="12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25">
      <c r="A7731" s="12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25">
      <c r="A7732" s="12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25">
      <c r="A7733" s="12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25">
      <c r="A7734" s="12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25">
      <c r="A7735" s="12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25">
      <c r="A7736" s="12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25">
      <c r="A7737" s="12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25">
      <c r="A7738" s="12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25">
      <c r="A7739" s="12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25">
      <c r="A7740" s="12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25">
      <c r="A7741" s="12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25">
      <c r="A7742" s="12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25">
      <c r="A7743" s="12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25">
      <c r="A7744" s="12">
        <v>44370</v>
      </c>
      <c r="B7744" t="s">
        <v>5</v>
      </c>
      <c r="C7744" t="s">
        <v>101</v>
      </c>
      <c r="D7744" t="s">
        <v>102</v>
      </c>
      <c r="E7744">
        <v>15</v>
      </c>
      <c r="F7744">
        <v>0</v>
      </c>
      <c r="G7744">
        <v>0</v>
      </c>
      <c r="H7744">
        <v>15</v>
      </c>
      <c r="I7744">
        <v>0</v>
      </c>
    </row>
    <row r="7745" spans="1:9" x14ac:dyDescent="0.25">
      <c r="A7745" s="12">
        <v>44373</v>
      </c>
      <c r="B7745" t="s">
        <v>5</v>
      </c>
      <c r="C7745" t="s">
        <v>83</v>
      </c>
      <c r="D7745" t="s">
        <v>84</v>
      </c>
      <c r="E7745">
        <v>8</v>
      </c>
      <c r="F7745">
        <v>0</v>
      </c>
      <c r="G7745">
        <v>8</v>
      </c>
      <c r="H7745">
        <v>0</v>
      </c>
      <c r="I7745">
        <v>0</v>
      </c>
    </row>
    <row r="7746" spans="1:9" x14ac:dyDescent="0.25">
      <c r="A7746" s="12">
        <v>44374</v>
      </c>
      <c r="B7746" t="s">
        <v>5</v>
      </c>
      <c r="C7746" t="s">
        <v>101</v>
      </c>
      <c r="D7746" t="s">
        <v>102</v>
      </c>
      <c r="E7746">
        <v>0</v>
      </c>
      <c r="F7746">
        <v>0</v>
      </c>
      <c r="G7746">
        <v>0</v>
      </c>
      <c r="H7746">
        <v>25</v>
      </c>
      <c r="I7746">
        <v>0</v>
      </c>
    </row>
    <row r="7747" spans="1:9" x14ac:dyDescent="0.25">
      <c r="A7747" s="12">
        <v>44375</v>
      </c>
      <c r="B7747" t="s">
        <v>2</v>
      </c>
      <c r="C7747" t="s">
        <v>95</v>
      </c>
      <c r="D7747" t="s">
        <v>96</v>
      </c>
      <c r="E7747">
        <v>60</v>
      </c>
      <c r="F7747">
        <v>0</v>
      </c>
      <c r="G7747">
        <v>0</v>
      </c>
      <c r="H7747">
        <v>0</v>
      </c>
      <c r="I7747">
        <v>0</v>
      </c>
    </row>
  </sheetData>
  <autoFilter ref="A1:I4308">
    <sortState ref="A2:I7699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2021-07-02T08:33:34Z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