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2\0251 - 0500\0267\"/>
    </mc:Choice>
  </mc:AlternateContent>
  <bookViews>
    <workbookView xWindow="0" yWindow="0" windowWidth="19200" windowHeight="11240"/>
  </bookViews>
  <sheets>
    <sheet name="AGE" sheetId="1" r:id="rId1"/>
    <sheet name="ETHNICITY" sheetId="2" r:id="rId2"/>
    <sheet name="GENDE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B12" i="3"/>
  <c r="C30" i="2"/>
  <c r="D30" i="2"/>
  <c r="E30" i="2"/>
  <c r="F30" i="2"/>
  <c r="G30" i="2"/>
  <c r="B30" i="2"/>
  <c r="C16" i="1"/>
  <c r="D16" i="1"/>
  <c r="E16" i="1"/>
  <c r="F16" i="1"/>
  <c r="G16" i="1"/>
  <c r="B16" i="1"/>
  <c r="H8" i="1"/>
  <c r="H9" i="1"/>
  <c r="H10" i="1"/>
  <c r="H11" i="1"/>
  <c r="H12" i="1"/>
  <c r="H13" i="1"/>
  <c r="H14" i="1"/>
  <c r="H7" i="1"/>
  <c r="H16" i="1" l="1"/>
</calcChain>
</file>

<file path=xl/sharedStrings.xml><?xml version="1.0" encoding="utf-8"?>
<sst xmlns="http://schemas.openxmlformats.org/spreadsheetml/2006/main" count="61" uniqueCount="50">
  <si>
    <t>Table 1.</t>
  </si>
  <si>
    <t>Domestic Abuse Victims by Age for Police Scotland broken by Division</t>
  </si>
  <si>
    <t>Under 16</t>
  </si>
  <si>
    <t>16 - 19</t>
  </si>
  <si>
    <t>20 - 29</t>
  </si>
  <si>
    <t>30 - 39</t>
  </si>
  <si>
    <t>40 - 49</t>
  </si>
  <si>
    <t>50 - 59</t>
  </si>
  <si>
    <t>60 and above</t>
  </si>
  <si>
    <t>Age Unknown</t>
  </si>
  <si>
    <t>Age Group</t>
  </si>
  <si>
    <t>White Scottish</t>
  </si>
  <si>
    <t>White English</t>
  </si>
  <si>
    <t>White Welsh</t>
  </si>
  <si>
    <t>White Northern Ireland</t>
  </si>
  <si>
    <t>White British</t>
  </si>
  <si>
    <t>White Irish</t>
  </si>
  <si>
    <t>White Gypsy/Traveller</t>
  </si>
  <si>
    <t>White Polish</t>
  </si>
  <si>
    <t>Other White</t>
  </si>
  <si>
    <t>Any Mixed Ethnic group</t>
  </si>
  <si>
    <t>Pakistani</t>
  </si>
  <si>
    <t>Indian</t>
  </si>
  <si>
    <t>Bangladeshi</t>
  </si>
  <si>
    <t>Chinese</t>
  </si>
  <si>
    <t>Other Asian</t>
  </si>
  <si>
    <t>African</t>
  </si>
  <si>
    <t>Caribbean</t>
  </si>
  <si>
    <t>Black Scottish or Other Black</t>
  </si>
  <si>
    <t>Other African, Caribbean or Black</t>
  </si>
  <si>
    <t>Arab</t>
  </si>
  <si>
    <t>Other Ethnic Group</t>
  </si>
  <si>
    <t>Male</t>
  </si>
  <si>
    <t>Female</t>
  </si>
  <si>
    <t>Indeterminate</t>
  </si>
  <si>
    <t>Police Scotland total</t>
  </si>
  <si>
    <t>Total</t>
  </si>
  <si>
    <t>​</t>
  </si>
  <si>
    <t>Table 3.</t>
  </si>
  <si>
    <t>Domestic Abuse Victims by Gender for Police Scotland broken by Division</t>
  </si>
  <si>
    <t>Ethnicity</t>
  </si>
  <si>
    <t>Domestic Abuse Victims by Ethnicity for Police Scotland broken by Division</t>
  </si>
  <si>
    <t>Table 2.</t>
  </si>
  <si>
    <t>Gender</t>
  </si>
  <si>
    <t>All statistics are provisional and should be treated as management information. All data have been extracted from Police Scotland internal systems and are correct as at 12/2/2021.</t>
  </si>
  <si>
    <t>Please note that these data are collated from the Police Scotland iVPD system, which has an automated weeding and retention policy built on to it. A copy of the retention policy is available on the Police Scotland internet site .</t>
  </si>
  <si>
    <t xml:space="preserve">Unknown </t>
  </si>
  <si>
    <t>Period: 1st January 2016 to and inclusive of 31st December 2021</t>
  </si>
  <si>
    <t>Not Specified</t>
  </si>
  <si>
    <t>Domestic Incident Nominals are extracted by selecting incidents nominals which are recorded as "Victim", "Subject of Concern" or "Non-Vulnerable Victim" on a Domestic Incident iVPD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</si>
</sst>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527050</xdr:colOff>
      <xdr:row>0</xdr:row>
      <xdr:rowOff>171450</xdr:rowOff>
    </xdr:from>
    <xdr:to>
      <xdr:col>7</xdr:col>
      <xdr:colOff>0</xdr:colOff>
      <xdr:row>2</xdr:row>
      <xdr:rowOff>158750</xdr:rowOff>
    </xdr:to>
    <xdr:sp macro="" textlink="">
      <xdr:nvSpPr>
        <xdr:cNvPr id="2" name="GPMSClassification"/>
        <xdr:cNvSpPr txBox="1"/>
      </xdr:nvSpPr>
      <xdr:spPr>
        <a:xfrm>
          <a:off x="6692900" y="17145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57150</xdr:rowOff>
    </xdr:from>
    <xdr:to>
      <xdr:col>6</xdr:col>
      <xdr:colOff>1454150</xdr:colOff>
      <xdr:row>3</xdr:row>
      <xdr:rowOff>44450</xdr:rowOff>
    </xdr:to>
    <xdr:sp macro="" textlink="">
      <xdr:nvSpPr>
        <xdr:cNvPr id="2" name="GPMSClassification"/>
        <xdr:cNvSpPr txBox="1"/>
      </xdr:nvSpPr>
      <xdr:spPr>
        <a:xfrm>
          <a:off x="6686550" y="254000"/>
          <a:ext cx="21018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273050</xdr:colOff>
      <xdr:row>1</xdr:row>
      <xdr:rowOff>57150</xdr:rowOff>
    </xdr:from>
    <xdr:to>
      <xdr:col>7</xdr:col>
      <xdr:colOff>0</xdr:colOff>
      <xdr:row>3</xdr:row>
      <xdr:rowOff>44450</xdr:rowOff>
    </xdr:to>
    <xdr:sp macro="" textlink="">
      <xdr:nvSpPr>
        <xdr:cNvPr id="2" name="GPMSClassification"/>
        <xdr:cNvSpPr txBox="1"/>
      </xdr:nvSpPr>
      <xdr:spPr>
        <a:xfrm>
          <a:off x="5994400" y="254000"/>
          <a:ext cx="31877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/>
  </sheetViews>
  <sheetFormatPr defaultRowHeight="15.5" x14ac:dyDescent="0.35"/>
  <cols>
    <col min="1" max="1" width="16.4609375" customWidth="1"/>
    <col min="2" max="2" width="18.69140625" bestFit="1" customWidth="1"/>
    <col min="4" max="4" width="19.53515625" bestFit="1" customWidth="1"/>
    <col min="5" max="5" width="10.69140625" bestFit="1" customWidth="1"/>
    <col min="6" max="6" width="9.53515625" bestFit="1" customWidth="1"/>
    <col min="7" max="7" width="26" bestFit="1" customWidth="1"/>
    <col min="8" max="8" width="19.23046875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t="s">
        <v>47</v>
      </c>
    </row>
    <row r="5" spans="1:8" ht="16" thickBot="1" x14ac:dyDescent="0.4">
      <c r="A5" s="5" t="s">
        <v>10</v>
      </c>
      <c r="B5" s="4">
        <v>2016</v>
      </c>
      <c r="C5" s="4">
        <v>2017</v>
      </c>
      <c r="D5" s="4">
        <v>2018</v>
      </c>
      <c r="E5" s="4">
        <v>2019</v>
      </c>
      <c r="F5" s="4">
        <v>2020</v>
      </c>
      <c r="G5" s="4">
        <v>2021</v>
      </c>
      <c r="H5" s="4" t="s">
        <v>35</v>
      </c>
    </row>
    <row r="6" spans="1:8" ht="2.5" customHeight="1" thickTop="1" x14ac:dyDescent="0.35">
      <c r="B6" s="2"/>
      <c r="C6" s="2"/>
      <c r="D6" s="2"/>
      <c r="E6" s="2"/>
      <c r="F6" s="2"/>
      <c r="G6" s="2"/>
      <c r="H6" s="3"/>
    </row>
    <row r="7" spans="1:8" x14ac:dyDescent="0.35">
      <c r="A7" t="s">
        <v>2</v>
      </c>
      <c r="B7" s="2">
        <v>289</v>
      </c>
      <c r="C7" s="2">
        <v>245</v>
      </c>
      <c r="D7" s="2">
        <v>299</v>
      </c>
      <c r="E7" s="2">
        <v>277</v>
      </c>
      <c r="F7" s="2">
        <v>277</v>
      </c>
      <c r="G7" s="2">
        <v>303</v>
      </c>
      <c r="H7" s="3">
        <f>SUM(B7:G7)</f>
        <v>1690</v>
      </c>
    </row>
    <row r="8" spans="1:8" x14ac:dyDescent="0.35">
      <c r="A8" t="s">
        <v>3</v>
      </c>
      <c r="B8" s="2">
        <v>4042</v>
      </c>
      <c r="C8" s="2">
        <v>3885</v>
      </c>
      <c r="D8" s="2">
        <v>3759</v>
      </c>
      <c r="E8" s="2">
        <v>3802</v>
      </c>
      <c r="F8" s="2">
        <v>3448</v>
      </c>
      <c r="G8" s="2">
        <v>3644</v>
      </c>
      <c r="H8" s="3">
        <f>SUM(B8:G8)</f>
        <v>22580</v>
      </c>
    </row>
    <row r="9" spans="1:8" x14ac:dyDescent="0.35">
      <c r="A9" t="s">
        <v>4</v>
      </c>
      <c r="B9" s="2">
        <v>20337</v>
      </c>
      <c r="C9" s="2">
        <v>21663</v>
      </c>
      <c r="D9" s="2">
        <v>21814</v>
      </c>
      <c r="E9" s="2">
        <v>22379</v>
      </c>
      <c r="F9" s="2">
        <v>22368</v>
      </c>
      <c r="G9" s="2">
        <v>21579</v>
      </c>
      <c r="H9" s="3">
        <f>SUM(B9:G9)</f>
        <v>130140</v>
      </c>
    </row>
    <row r="10" spans="1:8" x14ac:dyDescent="0.35">
      <c r="A10" t="s">
        <v>5</v>
      </c>
      <c r="B10" s="2">
        <v>17435</v>
      </c>
      <c r="C10" s="2">
        <v>19074</v>
      </c>
      <c r="D10" s="2">
        <v>20829</v>
      </c>
      <c r="E10" s="2">
        <v>22240</v>
      </c>
      <c r="F10" s="2">
        <v>23840</v>
      </c>
      <c r="G10" s="2">
        <v>24703</v>
      </c>
      <c r="H10" s="3">
        <f>SUM(B10:G10)</f>
        <v>128121</v>
      </c>
    </row>
    <row r="11" spans="1:8" x14ac:dyDescent="0.35">
      <c r="A11" t="s">
        <v>6</v>
      </c>
      <c r="B11" s="2">
        <v>10822</v>
      </c>
      <c r="C11" s="2">
        <v>11534</v>
      </c>
      <c r="D11" s="2">
        <v>11456</v>
      </c>
      <c r="E11" s="2">
        <v>12049</v>
      </c>
      <c r="F11" s="2">
        <v>12999</v>
      </c>
      <c r="G11" s="2">
        <v>13065</v>
      </c>
      <c r="H11" s="3">
        <f>SUM(B11:G11)</f>
        <v>71925</v>
      </c>
    </row>
    <row r="12" spans="1:8" x14ac:dyDescent="0.35">
      <c r="A12" t="s">
        <v>7</v>
      </c>
      <c r="B12" s="2">
        <v>4603</v>
      </c>
      <c r="C12" s="2">
        <v>4983</v>
      </c>
      <c r="D12" s="2">
        <v>5083</v>
      </c>
      <c r="E12" s="2">
        <v>5713</v>
      </c>
      <c r="F12" s="2">
        <v>5754</v>
      </c>
      <c r="G12" s="2">
        <v>5759</v>
      </c>
      <c r="H12" s="3">
        <f>SUM(B12:G12)</f>
        <v>31895</v>
      </c>
    </row>
    <row r="13" spans="1:8" x14ac:dyDescent="0.35">
      <c r="A13" t="s">
        <v>8</v>
      </c>
      <c r="B13" s="2">
        <v>1565</v>
      </c>
      <c r="C13" s="2">
        <v>1589</v>
      </c>
      <c r="D13" s="2">
        <v>1706</v>
      </c>
      <c r="E13" s="2">
        <v>1882</v>
      </c>
      <c r="F13" s="2">
        <v>2100</v>
      </c>
      <c r="G13" s="2">
        <v>2236</v>
      </c>
      <c r="H13" s="3">
        <f>SUM(B13:G13)</f>
        <v>11078</v>
      </c>
    </row>
    <row r="14" spans="1:8" x14ac:dyDescent="0.35">
      <c r="A14" t="s">
        <v>9</v>
      </c>
      <c r="B14" s="2">
        <v>22</v>
      </c>
      <c r="C14" s="2">
        <v>35</v>
      </c>
      <c r="D14" s="2">
        <v>56</v>
      </c>
      <c r="E14" s="2">
        <v>65</v>
      </c>
      <c r="F14" s="2">
        <v>68</v>
      </c>
      <c r="G14" s="2">
        <v>86</v>
      </c>
      <c r="H14" s="3">
        <f>SUM(B14:G14)</f>
        <v>332</v>
      </c>
    </row>
    <row r="15" spans="1:8" ht="2.5" customHeight="1" x14ac:dyDescent="0.35">
      <c r="B15" s="2"/>
      <c r="C15" s="2"/>
      <c r="D15" s="2"/>
      <c r="E15" s="2"/>
      <c r="F15" s="2"/>
      <c r="G15" s="2"/>
      <c r="H15" s="2"/>
    </row>
    <row r="16" spans="1:8" ht="16" thickBot="1" x14ac:dyDescent="0.4">
      <c r="A16" s="5" t="s">
        <v>36</v>
      </c>
      <c r="B16" s="4">
        <f>SUM(B7:B15)</f>
        <v>59115</v>
      </c>
      <c r="C16" s="4">
        <f t="shared" ref="C16:G16" si="0">SUM(C7:C15)</f>
        <v>63008</v>
      </c>
      <c r="D16" s="4">
        <f t="shared" si="0"/>
        <v>65002</v>
      </c>
      <c r="E16" s="4">
        <f t="shared" si="0"/>
        <v>68407</v>
      </c>
      <c r="F16" s="4">
        <f t="shared" si="0"/>
        <v>70854</v>
      </c>
      <c r="G16" s="4">
        <f t="shared" si="0"/>
        <v>71375</v>
      </c>
      <c r="H16" s="4">
        <f>SUM(H7:H15)</f>
        <v>397761</v>
      </c>
    </row>
    <row r="17" spans="1:8" ht="16" thickTop="1" x14ac:dyDescent="0.35">
      <c r="B17" s="2"/>
      <c r="C17" s="2"/>
      <c r="D17" s="2"/>
      <c r="E17" s="2"/>
      <c r="F17" s="2"/>
      <c r="G17" s="2"/>
      <c r="H17" s="2"/>
    </row>
    <row r="18" spans="1:8" ht="23" customHeight="1" x14ac:dyDescent="0.35">
      <c r="A18" s="8" t="s">
        <v>44</v>
      </c>
      <c r="B18" s="8"/>
      <c r="C18" s="8"/>
      <c r="D18" s="8"/>
      <c r="E18" s="8"/>
      <c r="F18" s="8"/>
      <c r="G18" s="2"/>
      <c r="H18" s="2"/>
    </row>
    <row r="19" spans="1:8" ht="29.5" customHeight="1" x14ac:dyDescent="0.35">
      <c r="A19" s="9" t="s">
        <v>45</v>
      </c>
      <c r="B19" s="9"/>
      <c r="C19" s="9"/>
      <c r="D19" s="9"/>
      <c r="E19" s="9"/>
      <c r="F19" s="9"/>
      <c r="G19" s="2"/>
      <c r="H19" s="2"/>
    </row>
    <row r="20" spans="1:8" x14ac:dyDescent="0.35">
      <c r="A20" s="6" t="s">
        <v>49</v>
      </c>
      <c r="B20" s="2"/>
      <c r="C20" s="2"/>
      <c r="D20" s="2"/>
      <c r="E20" s="2"/>
      <c r="F20" s="2"/>
      <c r="G20" s="2"/>
      <c r="H20" s="2"/>
    </row>
    <row r="26" spans="1:8" x14ac:dyDescent="0.35">
      <c r="A26" t="s">
        <v>37</v>
      </c>
    </row>
  </sheetData>
  <mergeCells count="2">
    <mergeCell ref="A18:F18"/>
    <mergeCell ref="A19:F19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5.5" x14ac:dyDescent="0.35"/>
  <cols>
    <col min="1" max="1" width="28.921875" bestFit="1" customWidth="1"/>
    <col min="2" max="7" width="12.4609375" customWidth="1"/>
  </cols>
  <sheetData>
    <row r="1" spans="1:7" x14ac:dyDescent="0.35">
      <c r="A1" s="1" t="s">
        <v>42</v>
      </c>
    </row>
    <row r="2" spans="1:7" x14ac:dyDescent="0.35">
      <c r="A2" s="1" t="s">
        <v>41</v>
      </c>
    </row>
    <row r="3" spans="1:7" x14ac:dyDescent="0.35">
      <c r="A3" t="s">
        <v>47</v>
      </c>
    </row>
    <row r="5" spans="1:7" ht="16" thickBot="1" x14ac:dyDescent="0.4">
      <c r="A5" s="5" t="s">
        <v>40</v>
      </c>
      <c r="B5" s="4">
        <v>2016</v>
      </c>
      <c r="C5" s="4">
        <v>2017</v>
      </c>
      <c r="D5" s="4">
        <v>2018</v>
      </c>
      <c r="E5" s="4">
        <v>2019</v>
      </c>
      <c r="F5" s="4">
        <v>2020</v>
      </c>
      <c r="G5" s="4">
        <v>2021</v>
      </c>
    </row>
    <row r="6" spans="1:7" ht="2.5" customHeight="1" thickTop="1" x14ac:dyDescent="0.35"/>
    <row r="7" spans="1:7" x14ac:dyDescent="0.35">
      <c r="A7" t="s">
        <v>26</v>
      </c>
      <c r="B7" s="2">
        <v>383</v>
      </c>
      <c r="C7" s="2">
        <v>373</v>
      </c>
      <c r="D7" s="2">
        <v>354</v>
      </c>
      <c r="E7" s="2">
        <v>397</v>
      </c>
      <c r="F7" s="2">
        <v>469</v>
      </c>
      <c r="G7" s="2">
        <v>464</v>
      </c>
    </row>
    <row r="8" spans="1:7" x14ac:dyDescent="0.35">
      <c r="A8" t="s">
        <v>20</v>
      </c>
      <c r="B8" s="2">
        <v>156</v>
      </c>
      <c r="C8" s="2">
        <v>170</v>
      </c>
      <c r="D8" s="2">
        <v>218</v>
      </c>
      <c r="E8" s="2">
        <v>204</v>
      </c>
      <c r="F8" s="2">
        <v>239</v>
      </c>
      <c r="G8" s="2">
        <v>228</v>
      </c>
    </row>
    <row r="9" spans="1:7" x14ac:dyDescent="0.35">
      <c r="A9" t="s">
        <v>30</v>
      </c>
      <c r="B9" s="2">
        <v>98</v>
      </c>
      <c r="C9" s="2">
        <v>113</v>
      </c>
      <c r="D9" s="2">
        <v>88</v>
      </c>
      <c r="E9" s="2">
        <v>91</v>
      </c>
      <c r="F9" s="2">
        <v>136</v>
      </c>
      <c r="G9" s="2">
        <v>186</v>
      </c>
    </row>
    <row r="10" spans="1:7" x14ac:dyDescent="0.35">
      <c r="A10" t="s">
        <v>23</v>
      </c>
      <c r="B10" s="2">
        <v>47</v>
      </c>
      <c r="C10" s="2">
        <v>33</v>
      </c>
      <c r="D10" s="2">
        <v>39</v>
      </c>
      <c r="E10" s="2">
        <v>48</v>
      </c>
      <c r="F10" s="2">
        <v>46</v>
      </c>
      <c r="G10" s="2">
        <v>43</v>
      </c>
    </row>
    <row r="11" spans="1:7" x14ac:dyDescent="0.35">
      <c r="A11" t="s">
        <v>28</v>
      </c>
      <c r="B11" s="2">
        <v>124</v>
      </c>
      <c r="C11" s="2">
        <v>105</v>
      </c>
      <c r="D11" s="2">
        <v>105</v>
      </c>
      <c r="E11" s="2">
        <v>155</v>
      </c>
      <c r="F11" s="2">
        <v>139</v>
      </c>
      <c r="G11" s="2">
        <v>170</v>
      </c>
    </row>
    <row r="12" spans="1:7" x14ac:dyDescent="0.35">
      <c r="A12" t="s">
        <v>27</v>
      </c>
      <c r="B12" s="2">
        <v>23</v>
      </c>
      <c r="C12" s="2">
        <v>13</v>
      </c>
      <c r="D12" s="2">
        <v>24</v>
      </c>
      <c r="E12" s="2">
        <v>22</v>
      </c>
      <c r="F12" s="2">
        <v>21</v>
      </c>
      <c r="G12" s="2">
        <v>26</v>
      </c>
    </row>
    <row r="13" spans="1:7" x14ac:dyDescent="0.35">
      <c r="A13" t="s">
        <v>24</v>
      </c>
      <c r="B13" s="2">
        <v>93</v>
      </c>
      <c r="C13" s="2">
        <v>103</v>
      </c>
      <c r="D13" s="2">
        <v>107</v>
      </c>
      <c r="E13" s="2">
        <v>136</v>
      </c>
      <c r="F13" s="2">
        <v>149</v>
      </c>
      <c r="G13" s="2">
        <v>153</v>
      </c>
    </row>
    <row r="14" spans="1:7" x14ac:dyDescent="0.35">
      <c r="A14" t="s">
        <v>22</v>
      </c>
      <c r="B14" s="2">
        <v>169</v>
      </c>
      <c r="C14" s="2">
        <v>212</v>
      </c>
      <c r="D14" s="2">
        <v>180</v>
      </c>
      <c r="E14" s="2">
        <v>220</v>
      </c>
      <c r="F14" s="2">
        <v>226</v>
      </c>
      <c r="G14" s="2">
        <v>254</v>
      </c>
    </row>
    <row r="15" spans="1:7" x14ac:dyDescent="0.35">
      <c r="A15" t="s">
        <v>46</v>
      </c>
      <c r="B15" s="2"/>
      <c r="C15" s="2">
        <v>6</v>
      </c>
      <c r="D15" s="2">
        <v>10</v>
      </c>
      <c r="E15" s="2">
        <v>10</v>
      </c>
      <c r="F15" s="2">
        <v>16</v>
      </c>
      <c r="G15" s="2">
        <v>14</v>
      </c>
    </row>
    <row r="16" spans="1:7" x14ac:dyDescent="0.35">
      <c r="A16" t="s">
        <v>29</v>
      </c>
      <c r="B16" s="2">
        <v>89</v>
      </c>
      <c r="C16" s="2">
        <v>89</v>
      </c>
      <c r="D16" s="2">
        <v>110</v>
      </c>
      <c r="E16" s="2">
        <v>105</v>
      </c>
      <c r="F16" s="2">
        <v>124</v>
      </c>
      <c r="G16" s="2">
        <v>101</v>
      </c>
    </row>
    <row r="17" spans="1:7" x14ac:dyDescent="0.35">
      <c r="A17" t="s">
        <v>25</v>
      </c>
      <c r="B17" s="2">
        <v>336</v>
      </c>
      <c r="C17" s="2">
        <v>384</v>
      </c>
      <c r="D17" s="2">
        <v>429</v>
      </c>
      <c r="E17" s="2">
        <v>433</v>
      </c>
      <c r="F17" s="2">
        <v>488</v>
      </c>
      <c r="G17" s="2">
        <v>482</v>
      </c>
    </row>
    <row r="18" spans="1:7" x14ac:dyDescent="0.35">
      <c r="A18" t="s">
        <v>31</v>
      </c>
      <c r="B18" s="2">
        <v>191</v>
      </c>
      <c r="C18" s="2">
        <v>242</v>
      </c>
      <c r="D18" s="2">
        <v>263</v>
      </c>
      <c r="E18" s="2">
        <v>353</v>
      </c>
      <c r="F18" s="2">
        <v>353</v>
      </c>
      <c r="G18" s="2">
        <v>335</v>
      </c>
    </row>
    <row r="19" spans="1:7" x14ac:dyDescent="0.35">
      <c r="A19" t="s">
        <v>19</v>
      </c>
      <c r="B19" s="2">
        <v>1317</v>
      </c>
      <c r="C19" s="2">
        <v>1530</v>
      </c>
      <c r="D19" s="2">
        <v>1663</v>
      </c>
      <c r="E19" s="2">
        <v>1679</v>
      </c>
      <c r="F19" s="2">
        <v>1834</v>
      </c>
      <c r="G19" s="2">
        <v>1899</v>
      </c>
    </row>
    <row r="20" spans="1:7" x14ac:dyDescent="0.35">
      <c r="A20" t="s">
        <v>21</v>
      </c>
      <c r="B20" s="2">
        <v>408</v>
      </c>
      <c r="C20" s="2">
        <v>423</v>
      </c>
      <c r="D20" s="2">
        <v>520</v>
      </c>
      <c r="E20" s="2">
        <v>489</v>
      </c>
      <c r="F20" s="2">
        <v>509</v>
      </c>
      <c r="G20" s="2">
        <v>571</v>
      </c>
    </row>
    <row r="21" spans="1:7" x14ac:dyDescent="0.35">
      <c r="A21" t="s">
        <v>46</v>
      </c>
      <c r="B21" s="2">
        <v>1546</v>
      </c>
      <c r="C21" s="2">
        <v>1703</v>
      </c>
      <c r="D21" s="2">
        <v>2143</v>
      </c>
      <c r="E21" s="2">
        <v>2027</v>
      </c>
      <c r="F21" s="2">
        <v>2311</v>
      </c>
      <c r="G21" s="2">
        <v>2606</v>
      </c>
    </row>
    <row r="22" spans="1:7" x14ac:dyDescent="0.35">
      <c r="A22" t="s">
        <v>15</v>
      </c>
      <c r="B22" s="2">
        <v>9122</v>
      </c>
      <c r="C22" s="2">
        <v>10115</v>
      </c>
      <c r="D22" s="2">
        <v>10479</v>
      </c>
      <c r="E22" s="2">
        <v>11543</v>
      </c>
      <c r="F22" s="2">
        <v>11804</v>
      </c>
      <c r="G22" s="2">
        <v>12139</v>
      </c>
    </row>
    <row r="23" spans="1:7" x14ac:dyDescent="0.35">
      <c r="A23" t="s">
        <v>12</v>
      </c>
      <c r="B23" s="2">
        <v>1446</v>
      </c>
      <c r="C23" s="2">
        <v>1563</v>
      </c>
      <c r="D23" s="2">
        <v>1698</v>
      </c>
      <c r="E23" s="2">
        <v>1685</v>
      </c>
      <c r="F23" s="2">
        <v>1632</v>
      </c>
      <c r="G23" s="2">
        <v>1759</v>
      </c>
    </row>
    <row r="24" spans="1:7" x14ac:dyDescent="0.35">
      <c r="A24" t="s">
        <v>17</v>
      </c>
      <c r="B24" s="2">
        <v>108</v>
      </c>
      <c r="C24" s="2">
        <v>99</v>
      </c>
      <c r="D24" s="2">
        <v>99</v>
      </c>
      <c r="E24" s="2">
        <v>88</v>
      </c>
      <c r="F24" s="2">
        <v>112</v>
      </c>
      <c r="G24" s="2">
        <v>147</v>
      </c>
    </row>
    <row r="25" spans="1:7" x14ac:dyDescent="0.35">
      <c r="A25" t="s">
        <v>16</v>
      </c>
      <c r="B25" s="2">
        <v>198</v>
      </c>
      <c r="C25" s="2">
        <v>219</v>
      </c>
      <c r="D25" s="2">
        <v>258</v>
      </c>
      <c r="E25" s="2">
        <v>219</v>
      </c>
      <c r="F25" s="2">
        <v>260</v>
      </c>
      <c r="G25" s="2">
        <v>218</v>
      </c>
    </row>
    <row r="26" spans="1:7" x14ac:dyDescent="0.35">
      <c r="A26" t="s">
        <v>14</v>
      </c>
      <c r="B26" s="2">
        <v>109</v>
      </c>
      <c r="C26" s="2">
        <v>105</v>
      </c>
      <c r="D26" s="2">
        <v>82</v>
      </c>
      <c r="E26" s="2">
        <v>85</v>
      </c>
      <c r="F26" s="2">
        <v>92</v>
      </c>
      <c r="G26" s="2">
        <v>73</v>
      </c>
    </row>
    <row r="27" spans="1:7" x14ac:dyDescent="0.35">
      <c r="A27" t="s">
        <v>18</v>
      </c>
      <c r="B27" s="2">
        <v>1491</v>
      </c>
      <c r="C27" s="2">
        <v>1580</v>
      </c>
      <c r="D27" s="2">
        <v>1856</v>
      </c>
      <c r="E27" s="2">
        <v>1920</v>
      </c>
      <c r="F27" s="2">
        <v>2113</v>
      </c>
      <c r="G27" s="2">
        <v>1990</v>
      </c>
    </row>
    <row r="28" spans="1:7" x14ac:dyDescent="0.35">
      <c r="A28" t="s">
        <v>11</v>
      </c>
      <c r="B28" s="2">
        <v>41572</v>
      </c>
      <c r="C28" s="2">
        <v>43732</v>
      </c>
      <c r="D28" s="2">
        <v>44165</v>
      </c>
      <c r="E28" s="2">
        <v>46374</v>
      </c>
      <c r="F28" s="2">
        <v>47650</v>
      </c>
      <c r="G28" s="2">
        <v>47368</v>
      </c>
    </row>
    <row r="29" spans="1:7" ht="3" customHeight="1" x14ac:dyDescent="0.35">
      <c r="A29" t="s">
        <v>13</v>
      </c>
      <c r="B29" s="2">
        <v>89</v>
      </c>
      <c r="C29" s="2">
        <v>96</v>
      </c>
      <c r="D29" s="2">
        <v>112</v>
      </c>
      <c r="E29" s="2">
        <v>124</v>
      </c>
      <c r="F29" s="2">
        <v>131</v>
      </c>
      <c r="G29" s="2">
        <v>149</v>
      </c>
    </row>
    <row r="30" spans="1:7" ht="16" thickBot="1" x14ac:dyDescent="0.4">
      <c r="A30" s="5" t="s">
        <v>36</v>
      </c>
      <c r="B30" s="4">
        <f>SUM(B7:B29)</f>
        <v>59115</v>
      </c>
      <c r="C30" s="4">
        <f t="shared" ref="C30:G30" si="0">SUM(C7:C29)</f>
        <v>63008</v>
      </c>
      <c r="D30" s="4">
        <f t="shared" si="0"/>
        <v>65002</v>
      </c>
      <c r="E30" s="4">
        <f t="shared" si="0"/>
        <v>68407</v>
      </c>
      <c r="F30" s="4">
        <f t="shared" si="0"/>
        <v>70854</v>
      </c>
      <c r="G30" s="4">
        <f t="shared" si="0"/>
        <v>71375</v>
      </c>
    </row>
    <row r="31" spans="1:7" ht="16" thickTop="1" x14ac:dyDescent="0.35">
      <c r="B31" s="2"/>
      <c r="C31" s="2"/>
      <c r="D31" s="2"/>
      <c r="E31" s="2"/>
      <c r="F31" s="2"/>
      <c r="G31" s="2"/>
    </row>
    <row r="32" spans="1:7" ht="24" customHeight="1" x14ac:dyDescent="0.35">
      <c r="A32" s="8" t="s">
        <v>44</v>
      </c>
      <c r="B32" s="8"/>
      <c r="C32" s="8"/>
      <c r="D32" s="8"/>
      <c r="E32" s="8"/>
      <c r="F32" s="8"/>
    </row>
    <row r="33" spans="1:6" ht="22" customHeight="1" x14ac:dyDescent="0.35">
      <c r="A33" s="9" t="s">
        <v>45</v>
      </c>
      <c r="B33" s="9"/>
      <c r="C33" s="9"/>
      <c r="D33" s="9"/>
      <c r="E33" s="9"/>
      <c r="F33" s="9"/>
    </row>
    <row r="34" spans="1:6" x14ac:dyDescent="0.35">
      <c r="A34" s="6" t="s">
        <v>49</v>
      </c>
    </row>
  </sheetData>
  <mergeCells count="2">
    <mergeCell ref="A32:F32"/>
    <mergeCell ref="A33:F33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5.5" x14ac:dyDescent="0.35"/>
  <cols>
    <col min="1" max="1" width="18.61328125" customWidth="1"/>
    <col min="2" max="7" width="14.84375" customWidth="1"/>
  </cols>
  <sheetData>
    <row r="1" spans="1:7" x14ac:dyDescent="0.35">
      <c r="A1" s="1" t="s">
        <v>38</v>
      </c>
    </row>
    <row r="2" spans="1:7" x14ac:dyDescent="0.35">
      <c r="A2" s="1" t="s">
        <v>39</v>
      </c>
    </row>
    <row r="3" spans="1:7" x14ac:dyDescent="0.35">
      <c r="A3" t="s">
        <v>47</v>
      </c>
    </row>
    <row r="5" spans="1:7" ht="16" thickBot="1" x14ac:dyDescent="0.4">
      <c r="A5" s="5" t="s">
        <v>43</v>
      </c>
      <c r="B5" s="4">
        <v>2016</v>
      </c>
      <c r="C5" s="4">
        <v>2017</v>
      </c>
      <c r="D5" s="4">
        <v>2018</v>
      </c>
      <c r="E5" s="4">
        <v>2019</v>
      </c>
      <c r="F5" s="4">
        <v>2020</v>
      </c>
      <c r="G5" s="4">
        <v>2021</v>
      </c>
    </row>
    <row r="6" spans="1:7" ht="2" customHeight="1" thickTop="1" x14ac:dyDescent="0.35"/>
    <row r="7" spans="1:7" x14ac:dyDescent="0.35">
      <c r="A7" s="7" t="s">
        <v>33</v>
      </c>
      <c r="B7">
        <v>46934</v>
      </c>
      <c r="C7">
        <v>48720</v>
      </c>
      <c r="D7">
        <v>49749</v>
      </c>
      <c r="E7">
        <v>52804</v>
      </c>
      <c r="F7">
        <v>53928</v>
      </c>
      <c r="G7">
        <v>53209</v>
      </c>
    </row>
    <row r="8" spans="1:7" x14ac:dyDescent="0.35">
      <c r="A8" s="7" t="s">
        <v>34</v>
      </c>
      <c r="B8">
        <v>8</v>
      </c>
      <c r="C8">
        <v>11</v>
      </c>
      <c r="D8">
        <v>19</v>
      </c>
      <c r="E8">
        <v>16</v>
      </c>
      <c r="F8">
        <v>26</v>
      </c>
      <c r="G8">
        <v>34</v>
      </c>
    </row>
    <row r="9" spans="1:7" x14ac:dyDescent="0.35">
      <c r="A9" s="7" t="s">
        <v>32</v>
      </c>
      <c r="B9">
        <v>12167</v>
      </c>
      <c r="C9">
        <v>14264</v>
      </c>
      <c r="D9">
        <v>15219</v>
      </c>
      <c r="E9">
        <v>15553</v>
      </c>
      <c r="F9">
        <v>16857</v>
      </c>
      <c r="G9">
        <v>18083</v>
      </c>
    </row>
    <row r="10" spans="1:7" x14ac:dyDescent="0.35">
      <c r="A10" s="7" t="s">
        <v>48</v>
      </c>
      <c r="B10">
        <v>4</v>
      </c>
      <c r="C10">
        <v>5</v>
      </c>
      <c r="D10">
        <v>3</v>
      </c>
      <c r="E10">
        <v>15</v>
      </c>
      <c r="F10">
        <v>15</v>
      </c>
      <c r="G10">
        <v>10</v>
      </c>
    </row>
    <row r="11" spans="1:7" ht="2.5" customHeight="1" x14ac:dyDescent="0.35">
      <c r="B11">
        <v>2</v>
      </c>
      <c r="C11">
        <v>8</v>
      </c>
      <c r="D11">
        <v>12</v>
      </c>
      <c r="E11">
        <v>19</v>
      </c>
      <c r="F11">
        <v>28</v>
      </c>
      <c r="G11">
        <v>39</v>
      </c>
    </row>
    <row r="12" spans="1:7" ht="16" thickBot="1" x14ac:dyDescent="0.4">
      <c r="A12" s="5" t="s">
        <v>36</v>
      </c>
      <c r="B12" s="5">
        <f>SUM(B7:B11)</f>
        <v>59115</v>
      </c>
      <c r="C12" s="5">
        <f t="shared" ref="C12:G12" si="0">SUM(C7:C11)</f>
        <v>63008</v>
      </c>
      <c r="D12" s="5">
        <f t="shared" si="0"/>
        <v>65002</v>
      </c>
      <c r="E12" s="5">
        <f t="shared" si="0"/>
        <v>68407</v>
      </c>
      <c r="F12" s="5">
        <f t="shared" si="0"/>
        <v>70854</v>
      </c>
      <c r="G12" s="5">
        <f t="shared" si="0"/>
        <v>71375</v>
      </c>
    </row>
    <row r="13" spans="1:7" ht="16" thickTop="1" x14ac:dyDescent="0.35"/>
    <row r="14" spans="1:7" ht="27.5" customHeight="1" x14ac:dyDescent="0.35">
      <c r="A14" s="8" t="s">
        <v>44</v>
      </c>
      <c r="B14" s="8"/>
      <c r="C14" s="8"/>
      <c r="D14" s="8"/>
      <c r="E14" s="8"/>
      <c r="F14" s="8"/>
    </row>
    <row r="15" spans="1:7" ht="24.5" customHeight="1" x14ac:dyDescent="0.35">
      <c r="A15" s="9" t="s">
        <v>45</v>
      </c>
      <c r="B15" s="9"/>
      <c r="C15" s="9"/>
      <c r="D15" s="9"/>
      <c r="E15" s="9"/>
      <c r="F15" s="9"/>
    </row>
    <row r="16" spans="1:7" x14ac:dyDescent="0.35">
      <c r="A16" s="6" t="s">
        <v>49</v>
      </c>
    </row>
  </sheetData>
  <mergeCells count="2">
    <mergeCell ref="A14:F14"/>
    <mergeCell ref="A15:F15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</vt:lpstr>
      <vt:lpstr>ETHNICITY</vt:lpstr>
      <vt:lpstr>GENDER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Sarah-2</dc:creator>
  <cp:lastModifiedBy>Stafford, Andrew</cp:lastModifiedBy>
  <dcterms:created xsi:type="dcterms:W3CDTF">2021-02-12T12:42:16Z</dcterms:created>
  <dcterms:modified xsi:type="dcterms:W3CDTF">2022-03-29T06:34:30Z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SPNET\1985621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2021-02-12T13:22:47Z</vt:filetime>
  </property>
</Properties>
</file>