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KC PROJECT-SHAREPOINT PROJECT\"/>
    </mc:Choice>
  </mc:AlternateContent>
  <bookViews>
    <workbookView xWindow="0" yWindow="0" windowWidth="19200" windowHeight="6735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<sst xmlns="http://schemas.openxmlformats.org/spreadsheetml/2006/main" count="23130" uniqueCount="138">
  <si>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</si>
  <si>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</si>
  <si>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</si>
  <si>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</si>
  <si>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</si>
  <si>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</si>
  <si>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</si>
  <si>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</si>
  <si>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</si>
  <si>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</si>
  <si>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</si>
  <si>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</si>
  <si>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</si>
  <si>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</si>
  <si>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</si>
  <si>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</si>
  <si>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</si>
  <si>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</si>
  <si>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</si>
  <si>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</si>
  <si>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</si>
  <si>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</si>
  <si>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</si>
  <si>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</si>
  <si>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</si>
  <si>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</si>
  <si>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</si>
  <si>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</si>
  <si>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</si>
  <si>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</si>
  <si>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</si>
  <si>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</si>
  <si>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</si>
  <si>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</si>
  <si>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</si>
  <si>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</si>
  <si>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</si>
  <si>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</si>
  <si>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</si>
  <si>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</si>
  <si>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</si>
  <si>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</si>
  <si>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</si>
  <si>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</si>
  <si>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</si>
  <si>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</si>
  <si>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</si>
  <si>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</si>
  <si>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</si>
  <si>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</si>
  <si>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</si>
  <si>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</si>
  <si>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</si>
  <si>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</si>
  <si>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</si>
  <si>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</si>
  <si>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</si>
  <si>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</si>
  <si>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</si>
  <si>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</si>
  <si>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</si>
  <si>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</si>
  <si>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</si>
  <si>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</si>
  <si>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</si>
  <si>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</si>
  <si>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</si>
  <si>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</si>
  <si>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</si>
  <si>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</si>
  <si>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</si>
  <si>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</si>
  <si>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</si>
  <si>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</si>
  <si>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</si>
  <si>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</si>
  <si>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</si>
  <si>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</si>
  <si>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</si>
  <si>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</si>
  <si>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</si>
  <si>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</si>
  <si>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</si>
  <si>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</si>
  <si>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</si>
  <si>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</si>
  <si>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</si>
  <si>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</si>
  <si>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</si>
  <si>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</si>
  <si>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</si>
  <si>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</si>
  <si>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</si>
  <si>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</si>
  <si>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</si>
  <si>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</si>
  <si>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</si>
  <si>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</si>
  <si>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</si>
  <si>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</si>
  <si>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</si>
  <si>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</si>
  <si>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</si>
  <si>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</si>
  <si>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</si>
  <si>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</si>
  <si>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</si>
  <si>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</si>
  <si>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</si>
  <si>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</si>
  <si>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</si>
  <si>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</si>
  <si>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</si>
  <si>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</si>
  <si>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</si>
  <si>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</si>
  <si>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</si>
  <si>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</si>
  <si>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</si>
  <si>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</si>
  <si>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</si>
  <si>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</si>
  <si>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</si>
  <si>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</si>
  <si>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</si>
  <si>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</si>
  <si>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</si>
  <si>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</si>
  <si>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</si>
  <si>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</si>
  <si>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</si>
  <si>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</si>
  <si>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</si>
  <si>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</si>
  <si>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</si>
  <si>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</si>
  <si>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</si>
  <si>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167</t>
    </r>
    <r>
      <rPr>
        <b/>
        <sz val="11"/>
        <color theme="1"/>
        <rFont val="Calibri"/>
        <family val="2"/>
        <scheme val="minor"/>
      </rPr>
      <t xml:space="preserve">
Total number of Arrests over the last 7 days - 3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</si>
</sst>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22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16" sqref="B16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99"/>
  <sheetViews>
    <sheetView workbookViewId="0">
      <selection activeCell="L25" sqref="L25:R26"/>
    </sheetView>
  </sheetViews>
  <sheetFormatPr defaultRowHeight="15" x14ac:dyDescent="0.25"/>
  <cols>
    <col min="1" max="1" width="15.85546875" style="11" bestFit="1" customWidth="1"/>
    <col min="12" max="17" width="16.42578125" customWidth="1"/>
    <col min="18" max="18" width="18.5703125" customWidth="1"/>
  </cols>
  <sheetData>
    <row r="1" spans="1:18" x14ac:dyDescent="0.25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2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2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2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12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3" t="s">
        <v>123</v>
      </c>
      <c r="M5" s="13"/>
      <c r="N5" s="13"/>
      <c r="O5" s="13"/>
      <c r="P5" s="13"/>
      <c r="Q5" s="13"/>
      <c r="R5" s="13"/>
    </row>
    <row r="6" spans="1:18" x14ac:dyDescent="0.25">
      <c r="A6" s="12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3"/>
      <c r="M6" s="13"/>
      <c r="N6" s="13"/>
      <c r="O6" s="13"/>
      <c r="P6" s="13"/>
      <c r="Q6" s="13"/>
      <c r="R6" s="13"/>
    </row>
    <row r="7" spans="1:18" x14ac:dyDescent="0.25">
      <c r="A7" s="12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3"/>
      <c r="M7" s="13"/>
      <c r="N7" s="13"/>
      <c r="O7" s="13"/>
      <c r="P7" s="13"/>
      <c r="Q7" s="13"/>
      <c r="R7" s="13"/>
    </row>
    <row r="8" spans="1:18" x14ac:dyDescent="0.25">
      <c r="A8" s="12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6" t="s">
        <v>120</v>
      </c>
      <c r="M8" s="16"/>
      <c r="N8" s="16"/>
      <c r="O8" s="16"/>
      <c r="P8" s="16"/>
      <c r="Q8" s="16"/>
      <c r="R8" s="7"/>
    </row>
    <row r="9" spans="1:18" x14ac:dyDescent="0.25">
      <c r="A9" s="12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7" t="s">
        <v>119</v>
      </c>
      <c r="M9" s="19" t="s">
        <v>130</v>
      </c>
      <c r="N9" s="21" t="s">
        <v>133</v>
      </c>
      <c r="O9" s="19" t="s">
        <v>136</v>
      </c>
      <c r="P9" s="17" t="s">
        <v>131</v>
      </c>
      <c r="Q9" s="17" t="s">
        <v>129</v>
      </c>
      <c r="R9" s="14" t="s">
        <v>134</v>
      </c>
    </row>
    <row r="10" spans="1:18" x14ac:dyDescent="0.25">
      <c r="A10" s="12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8"/>
      <c r="M10" s="20"/>
      <c r="N10" s="22"/>
      <c r="O10" s="20"/>
      <c r="P10" s="18"/>
      <c r="Q10" s="18"/>
      <c r="R10" s="14"/>
    </row>
    <row r="11" spans="1:18" x14ac:dyDescent="0.25">
      <c r="A11" s="12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3457</v>
      </c>
      <c r="N11" s="2">
        <f>SUMIF($B:$B,$L$11,F:F)</f>
        <v>1259</v>
      </c>
      <c r="O11" s="2">
        <f>SUMIF($B:$B,$L$11,G:G)</f>
        <v>217</v>
      </c>
      <c r="P11" s="2">
        <f>SUMIF($B:$B,$L$11,H:H)</f>
        <v>426</v>
      </c>
      <c r="Q11" s="2">
        <f>SUMIF($B:$B,$L$11,I:I)</f>
        <v>44</v>
      </c>
      <c r="R11" s="8">
        <v>14</v>
      </c>
    </row>
    <row r="12" spans="1:18" x14ac:dyDescent="0.25">
      <c r="A12" s="12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3860</v>
      </c>
      <c r="N12" s="2">
        <f>SUMIF($B:$B,$L$12,F:F)</f>
        <v>934</v>
      </c>
      <c r="O12" s="2">
        <f>SUMIF($B:$B,$L$12,G:G)</f>
        <v>205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25">
      <c r="A13" s="12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5135</v>
      </c>
      <c r="N13" s="2">
        <f>SUMIF($B:$B,$L$13,F:F)</f>
        <v>1327</v>
      </c>
      <c r="O13" s="2">
        <f>SUMIF($B:$B,$L$13,G:G)</f>
        <v>70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2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6474</v>
      </c>
      <c r="N14" s="2">
        <f>SUMIF($B:$B,$L$14,F:F)</f>
        <v>1693</v>
      </c>
      <c r="O14" s="2">
        <f>SUMIF($B:$B,$L$14,G:G)</f>
        <v>238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25">
      <c r="A15" s="12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13285</v>
      </c>
      <c r="N15" s="2">
        <f>SUMIF($B:$B,$L$15,F:F)</f>
        <v>5434</v>
      </c>
      <c r="O15" s="2">
        <f>SUMIF($B:$B,$L$15,G:G)</f>
        <v>1351</v>
      </c>
      <c r="P15" s="2">
        <f>SUMIF($B:$B,$L$15,H:H)</f>
        <v>2320</v>
      </c>
      <c r="Q15" s="2">
        <f>SUMIF($B:$B,$L$15,I:I)</f>
        <v>82</v>
      </c>
      <c r="R15" s="8">
        <v>49</v>
      </c>
    </row>
    <row r="16" spans="1:18" x14ac:dyDescent="0.25">
      <c r="A16" s="12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4248</v>
      </c>
      <c r="N16" s="2">
        <f>SUMIF($B:$B,$L$16,F:F)</f>
        <v>1123</v>
      </c>
      <c r="O16" s="2">
        <f>SUMIF($B:$B,$L$16,G:G)</f>
        <v>198</v>
      </c>
      <c r="P16" s="2">
        <f>SUMIF($B:$B,$L$16,H:H)</f>
        <v>453</v>
      </c>
      <c r="Q16" s="2">
        <f>SUMIF($B:$B,$L$16,I:I)</f>
        <v>31</v>
      </c>
      <c r="R16" s="8">
        <v>89</v>
      </c>
    </row>
    <row r="17" spans="1:18" x14ac:dyDescent="0.25">
      <c r="A17" s="12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6277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2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24838</v>
      </c>
      <c r="N18" s="2">
        <f>SUMIF($B:$B,$L$18,F:F)</f>
        <v>8163</v>
      </c>
      <c r="O18" s="2">
        <f>SUMIF($B:$B,$L$18,G:G)</f>
        <v>985</v>
      </c>
      <c r="P18" s="2">
        <f>SUMIF($B:$B,$L$18,H:H)</f>
        <v>5725</v>
      </c>
      <c r="Q18" s="2">
        <f>SUMIF($B:$B,$L$18,I:I)</f>
        <v>210</v>
      </c>
      <c r="R18" s="8">
        <v>131</v>
      </c>
    </row>
    <row r="19" spans="1:18" x14ac:dyDescent="0.25">
      <c r="A19" s="12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7875</v>
      </c>
      <c r="N19" s="2">
        <f>SUMIF($B:$B,$L$19,F:F)</f>
        <v>1665</v>
      </c>
      <c r="O19" s="2">
        <f>SUMIF($B:$B,$L$19,G:G)</f>
        <v>87</v>
      </c>
      <c r="P19" s="2">
        <f>SUMIF($B:$B,$L$19,H:H)</f>
        <v>1001</v>
      </c>
      <c r="Q19" s="2">
        <f>SUMIF($B:$B,$L$19,I:I)</f>
        <v>45</v>
      </c>
      <c r="R19" s="8">
        <v>141</v>
      </c>
    </row>
    <row r="20" spans="1:18" x14ac:dyDescent="0.25">
      <c r="A20" s="12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5034</v>
      </c>
      <c r="N20" s="2">
        <f>SUMIF($B:$B,$L$20,F:F)</f>
        <v>1689</v>
      </c>
      <c r="O20" s="2">
        <f>SUMIF($B:$B,$L$20,G:G)</f>
        <v>137</v>
      </c>
      <c r="P20" s="2">
        <f>SUMIF($B:$B,$L$20,H:H)</f>
        <v>1293</v>
      </c>
      <c r="Q20" s="2">
        <f>SUMIF($B:$B,$L$20,I:I)</f>
        <v>65</v>
      </c>
      <c r="R20" s="8">
        <v>81</v>
      </c>
    </row>
    <row r="21" spans="1:18" x14ac:dyDescent="0.25">
      <c r="A21" s="12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5106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25">
      <c r="A22" s="12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6041</v>
      </c>
      <c r="N22" s="2">
        <f>SUMIF($B:$B,$L$22,F:F)</f>
        <v>2427</v>
      </c>
      <c r="O22" s="2">
        <f>SUMIF($B:$B,$L$22,G:G)</f>
        <v>438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25">
      <c r="A23" s="12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2101</v>
      </c>
      <c r="N23" s="2">
        <f>SUMIF($B:$B,$L$23,F:F)</f>
        <v>635</v>
      </c>
      <c r="O23" s="2">
        <f>SUMIF($B:$B,$L$23,G:G)</f>
        <v>74</v>
      </c>
      <c r="P23" s="2">
        <f>SUMIF($B:$B,$L$23,H:H)</f>
        <v>220</v>
      </c>
      <c r="Q23" s="2">
        <f>SUMIF($B:$B,$L$23,I:I)</f>
        <v>54</v>
      </c>
      <c r="R23" s="8">
        <v>67</v>
      </c>
    </row>
    <row r="24" spans="1:18" x14ac:dyDescent="0.25">
      <c r="A24" s="12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93731</v>
      </c>
      <c r="N24" s="5">
        <f>SUM(F:F)</f>
        <v>29361</v>
      </c>
      <c r="O24" s="5">
        <f>SUM(G:G)</f>
        <v>4635</v>
      </c>
      <c r="P24" s="5">
        <f>SUM(H:H)</f>
        <v>16884</v>
      </c>
      <c r="Q24" s="5">
        <f>SUM(I:I)</f>
        <v>966</v>
      </c>
      <c r="R24" s="9">
        <f>SUM(R11:R23)</f>
        <v>939</v>
      </c>
    </row>
    <row r="25" spans="1:18" ht="15" customHeight="1" x14ac:dyDescent="0.25">
      <c r="A25" s="12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4" t="s">
        <v>137</v>
      </c>
      <c r="M25" s="14"/>
      <c r="N25" s="14"/>
      <c r="O25" s="14"/>
      <c r="P25" s="14"/>
      <c r="Q25" s="14"/>
      <c r="R25" s="14"/>
    </row>
    <row r="26" spans="1:18" x14ac:dyDescent="0.25">
      <c r="A26" s="12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4"/>
      <c r="M26" s="14"/>
      <c r="N26" s="14"/>
      <c r="O26" s="14"/>
      <c r="P26" s="14"/>
      <c r="Q26" s="14"/>
      <c r="R26" s="14"/>
    </row>
    <row r="27" spans="1:18" x14ac:dyDescent="0.25">
      <c r="A27" s="12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5" t="s">
        <v>135</v>
      </c>
      <c r="M27" s="15"/>
      <c r="N27" s="15"/>
      <c r="O27" s="15"/>
      <c r="P27" s="15"/>
      <c r="Q27" s="15"/>
      <c r="R27" s="15"/>
    </row>
    <row r="28" spans="1:18" x14ac:dyDescent="0.25">
      <c r="A28" s="12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5"/>
      <c r="M28" s="15"/>
      <c r="N28" s="15"/>
      <c r="O28" s="15"/>
      <c r="P28" s="15"/>
      <c r="Q28" s="15"/>
      <c r="R28" s="15"/>
    </row>
    <row r="29" spans="1:18" x14ac:dyDescent="0.25">
      <c r="A29" s="12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2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2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2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2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2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2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2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2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2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2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2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2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2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2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2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2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2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2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2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2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2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2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2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2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2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2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2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2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2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2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2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2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2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2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2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2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2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2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2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2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2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2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2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2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2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2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2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2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2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2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2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2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2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2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2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2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2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2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2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2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2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2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2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2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2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2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2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2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2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2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2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2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2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2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2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2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2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2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2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2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2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2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2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2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2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2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2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2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2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2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2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2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2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2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2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2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2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2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2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2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2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2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2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2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2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2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2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2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2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2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2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2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2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2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2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2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2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2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2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2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2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2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2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2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2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2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2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2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2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2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2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2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2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2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2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2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2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2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2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2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2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2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2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2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2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2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2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2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2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2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2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2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2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2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2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2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2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2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2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2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2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2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2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2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2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2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2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2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2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2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2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2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2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2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2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2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2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2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2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2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2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2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2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2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2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2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2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2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2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2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2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2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2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2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2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2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2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2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2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2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2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2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2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2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2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2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2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2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2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2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2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2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2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2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2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2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2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2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2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2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2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2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2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2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2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2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2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2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2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2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2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2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2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2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2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2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2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2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2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2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2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2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2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2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2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2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2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2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2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2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2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2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2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2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2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2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2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2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2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2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2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2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2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2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2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2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2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2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2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2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2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2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2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2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2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2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2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2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2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2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2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2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2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2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2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2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2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2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2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2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2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2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2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2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2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2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2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2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2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2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2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2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2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2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2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2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2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2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2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2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2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2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2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2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2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2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2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2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2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2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2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2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2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2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2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2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2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2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2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2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2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2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2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2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2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2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2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2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2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2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2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2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2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2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2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2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2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2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2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2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2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2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2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2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2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2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2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2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2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2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2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2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2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2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2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2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2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2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2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2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2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2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2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2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2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2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2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2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2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2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2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2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2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2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2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2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2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2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2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2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2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2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2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2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2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2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2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2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2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2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2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2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2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2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2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2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2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2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2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2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2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2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2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2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2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2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2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2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2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2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2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2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2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2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2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2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2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2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2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2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2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2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2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2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2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2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2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2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2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2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2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2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2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2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2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2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2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2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2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2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2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2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2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2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2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2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2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2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2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2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2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2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2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2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2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2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2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2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2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2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2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2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2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2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2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2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2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2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2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2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2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2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2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2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2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2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2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2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2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2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2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2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2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2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2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2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2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2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2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2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2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2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2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2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2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2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2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2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2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2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2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2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2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2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2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2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2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2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2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2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2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2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2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2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2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2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2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2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2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2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2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2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2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2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2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2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2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2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2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2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2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2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2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2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2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2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2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2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2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2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2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2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2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2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2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2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2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2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2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2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2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2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2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2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2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2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2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2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2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2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2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2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2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2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2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2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2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2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2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2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2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2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2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2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2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2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2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2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2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2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2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2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2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2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2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2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2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2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2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2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2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2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2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2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2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2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2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2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2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2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2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2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2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2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2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2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2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2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2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2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2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2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2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2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2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2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2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2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2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2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2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2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2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2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2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2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2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2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2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2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2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2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2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2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2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2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2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2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2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2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2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2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2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2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2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2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2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2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2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2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2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2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2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2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2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2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2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2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2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2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2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2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2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2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2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2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2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2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2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2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2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2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2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2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2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2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2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2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2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2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2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2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2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2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2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2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2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2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2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2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2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2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2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2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2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2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2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2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2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2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2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2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2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2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2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2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2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2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2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2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2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2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2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2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2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2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2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2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2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2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2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2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2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2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2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2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2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2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2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2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2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2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2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2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2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2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2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2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2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2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2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2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2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2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2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2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2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2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2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2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2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2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2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2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2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2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2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2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2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2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2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2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2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2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2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2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2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2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2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2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2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2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2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2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2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2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2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2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2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2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2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2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2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2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2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2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2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2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2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2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2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2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2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2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2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2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2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2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2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2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2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2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2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2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2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2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2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2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2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2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2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2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2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2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2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2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2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2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2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2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2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2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2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2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2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2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2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2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2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2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2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2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2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2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2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2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2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2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2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2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2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2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2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2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2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2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2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2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2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2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2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2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2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2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2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2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2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2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2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2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2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2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2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2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2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2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2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2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2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2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2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2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2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2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2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2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2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2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2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2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2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2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2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2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2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2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2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2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2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2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2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2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2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2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2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2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2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2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2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2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2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2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2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2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2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2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2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2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2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2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2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2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2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2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2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2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2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2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2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2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2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2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2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2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2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2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2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2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2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2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2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2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2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2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2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2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2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2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2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2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2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2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2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2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2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2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2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2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2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2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2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2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2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2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2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2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2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2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2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2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2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2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2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2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2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2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2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2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2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2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2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2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2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2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2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2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2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2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2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2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2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2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2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2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2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2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2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2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2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2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2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2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2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2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2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2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2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2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2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2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2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2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2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2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2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2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2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2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2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2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2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2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2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2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2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2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2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2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2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2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2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2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2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2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2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2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2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2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2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2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2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2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2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2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2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2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2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2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2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2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2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2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2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2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2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2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2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2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2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2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2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2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2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2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2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2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2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2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2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2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2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2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2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2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2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2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2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2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2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2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2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2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2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2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2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2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2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2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2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2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2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2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2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2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2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2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2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2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2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2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2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2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2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2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2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2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2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2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2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2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2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2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2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2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2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2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2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2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2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2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2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2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2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2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2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2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2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2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2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2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2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2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2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2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2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2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2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2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2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2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2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2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2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2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2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2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2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2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2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2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2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2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2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2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2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2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2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2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2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2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2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2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2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2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2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2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2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2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2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2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2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2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2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2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2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2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2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2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2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2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2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2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2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2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2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2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2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2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2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2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2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2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2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2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2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2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2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2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2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2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2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2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2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2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2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2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2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2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2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2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2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2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2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2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2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2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2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2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2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2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2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2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2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2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2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2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2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2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2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2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2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2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2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2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2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2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2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2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2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2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2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2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2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2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2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2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2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2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2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2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2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2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2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2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2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2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2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2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2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2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2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2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2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2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2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2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2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2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2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2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2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2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2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2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2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2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2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2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2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2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2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2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2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2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2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2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2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2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2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2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2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2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2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2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2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2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2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2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2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2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2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2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2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2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2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2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2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2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2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2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2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2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2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2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2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2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2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2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2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2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2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2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2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2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2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2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2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2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2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2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2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2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2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2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2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2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2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2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2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2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2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2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2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2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2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2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2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2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2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2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2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2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2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2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2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2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2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2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2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2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2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2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2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2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2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2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2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2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2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2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2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2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2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2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2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2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2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2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2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2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2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2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2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2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2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2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2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2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2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2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2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2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2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2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2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2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2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2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2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2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2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2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2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2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2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2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2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2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2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2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2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2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2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2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2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2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2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2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2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2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2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2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2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2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2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2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2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2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2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2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2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2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2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2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2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2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2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2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2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2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2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2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2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2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2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2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2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2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2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2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2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2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2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2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2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2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2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2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2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2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2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2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2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2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2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2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2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2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2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2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2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2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2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2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2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2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2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2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2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2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2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2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2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2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2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2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2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2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2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2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2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2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2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2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2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2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2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2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2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2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2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2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2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2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2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2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2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2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2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2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2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2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2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2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2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2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2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2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2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2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2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2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2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2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2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2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2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2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2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2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2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2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2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2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2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2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2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2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2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2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2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2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2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2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2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2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2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2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2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2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2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2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2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2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2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2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2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2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2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2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2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2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2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2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2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2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2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2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2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2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2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2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2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2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2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2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2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2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2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2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2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2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2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2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2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2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2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2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2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2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2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2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2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2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2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2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2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2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2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2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2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2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2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2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2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2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2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2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2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2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2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2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2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2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2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2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2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2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2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2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2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2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2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2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2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2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2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2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2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2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2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2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2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2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2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2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2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2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2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2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2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2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2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2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2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2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2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2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2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2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2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2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2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2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2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2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2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2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2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2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2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2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2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2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2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2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2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2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2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2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2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2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2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2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2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2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2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2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2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2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2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2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2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2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2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2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2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2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2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2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2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2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2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2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2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2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2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2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2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2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2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2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2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2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2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2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2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2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2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2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2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2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2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2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2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2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2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2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2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2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2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2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2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2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2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2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2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2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2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2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2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2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2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2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2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2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2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2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2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2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2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2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2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2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2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2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2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2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2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2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2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2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2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2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2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2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2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2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2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2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2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2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2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2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2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2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2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2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2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2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2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2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2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2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2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2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2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2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2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2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2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2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2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2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2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2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2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2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2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2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2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2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2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2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2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2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2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2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2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2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2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2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2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2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2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2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2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2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2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2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2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2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2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2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2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2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2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2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2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2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2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2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2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2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2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2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2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2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2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2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2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2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2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2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2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2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2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2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2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2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2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2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2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2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2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2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2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2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2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2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2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2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2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2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2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2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2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2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2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2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2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2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2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2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2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2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2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2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2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2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2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2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2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2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2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2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2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2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2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2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2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2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2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2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2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2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2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2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2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2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2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2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2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2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2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2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2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2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2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2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2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2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2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2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2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2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2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2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2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2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2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2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2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2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2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2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2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2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2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2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2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2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2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2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2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2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2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2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2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2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2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2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2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2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2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2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2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2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2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2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2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2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2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2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2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2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2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2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2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2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2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2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2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2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2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2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2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2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2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2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2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2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2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2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2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2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2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2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2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2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2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2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2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2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2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2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2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2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2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2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2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2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2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2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2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2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2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2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2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2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2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2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2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2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2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2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2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2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2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2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2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2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2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2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2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2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2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2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2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2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2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2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2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2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2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2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2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2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2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2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2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2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2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2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2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2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2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2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2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2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2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2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2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2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2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2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2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2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2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2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2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2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2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2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2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2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2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2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2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2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2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2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2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2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2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2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2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2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2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2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2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2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2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2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2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2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2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2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2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2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2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2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2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2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2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2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2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2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2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2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2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2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2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2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2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2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2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2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2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2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2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2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2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2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2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2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2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2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2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2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2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2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2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2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2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2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2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2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2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2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2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2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2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2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2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2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2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2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2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2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2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2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2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2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2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2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2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2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2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2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2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2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2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2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2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2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2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2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2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2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2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2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2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2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2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2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2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2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2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2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2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2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2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2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2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2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2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2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2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2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2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2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2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2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2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2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2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2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2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2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2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2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2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2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2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2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2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2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2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2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2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2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2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2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2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2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2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2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2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2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2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2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2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2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2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2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2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2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2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2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2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2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2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2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2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2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2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2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2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2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2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2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2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2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2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2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2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2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2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2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2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2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2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2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2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2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2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2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2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2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2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2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2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2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2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2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2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2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2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2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2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2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2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2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2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2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2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2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2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2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2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2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2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2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2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2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2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2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2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2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2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2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2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2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2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2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2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2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2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2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2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2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2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2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2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2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2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2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2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2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2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2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2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2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2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2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2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2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2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2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2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2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2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2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2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2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2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2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2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2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2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2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2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2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2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2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2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2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2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2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2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2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2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2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2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2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2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2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2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2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2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2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2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2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2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2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2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2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2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2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2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2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2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2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2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2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2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2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2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2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2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2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2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2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2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2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2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2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2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2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2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2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2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2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2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2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2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2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2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2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2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2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2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2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2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2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2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2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2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2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2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2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2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2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2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2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2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2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2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2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2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2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2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2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2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2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2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2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2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2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2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2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2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2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2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2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2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2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2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2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2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2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2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2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2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2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2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2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2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2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2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2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2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2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2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2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2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2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2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2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2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2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2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2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2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2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2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2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2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2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2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2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2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2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2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2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2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2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2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2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2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2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2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2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2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2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2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2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2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2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2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2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2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2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2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2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2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2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2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2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2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2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2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2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2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2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2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2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2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2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2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2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2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2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2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2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2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2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2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2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2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2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2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2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2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2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2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2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2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2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2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2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2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2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2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2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2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2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2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2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2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2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2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2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2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2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2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2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2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2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2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2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2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2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2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2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2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2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2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2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2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2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2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2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2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2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2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2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2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2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2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2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2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2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2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2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2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2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2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2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2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2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2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2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2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2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2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2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2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2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2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2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2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2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2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2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2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2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2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2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2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2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2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2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2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2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2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2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2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2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2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2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2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2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2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2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2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2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2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2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2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2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2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2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2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2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2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2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2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2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2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2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2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2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2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2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2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2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2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2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2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2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2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2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2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2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2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2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2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2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2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2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2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2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2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2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2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2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2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2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2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2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2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2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2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2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2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2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2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2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2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2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2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2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2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2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2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2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2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2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2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2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2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2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2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2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2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2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2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2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2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2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2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2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2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2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2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2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2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2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2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2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2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2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2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2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2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2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2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2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2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2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2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2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2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2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2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2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2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2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2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2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2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2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2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2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2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2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2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2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2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2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2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2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2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2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2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2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2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2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2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2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2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2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2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2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2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2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2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2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2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2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2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2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2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2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2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2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2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2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2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2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2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2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2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2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2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2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2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2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2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2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2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2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2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2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2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2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2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2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2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2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2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2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2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2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2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2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2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2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2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2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2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2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2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2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2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2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2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2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2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2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2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2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2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2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2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2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2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2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2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2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2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2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2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2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2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2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2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2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2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2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2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2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2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2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2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2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2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2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2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2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2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2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2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2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2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2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2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2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2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2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2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2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2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2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2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2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2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2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2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2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2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2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2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2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2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2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2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2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2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2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2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2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2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2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2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2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2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2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2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2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2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2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2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2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2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2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2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2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2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2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2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2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2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2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2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2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2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2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2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2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2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2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2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2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2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2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2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2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2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2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2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2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2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2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2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2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2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2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2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2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2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2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2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2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2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2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2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2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2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2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2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2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2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2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2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2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2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2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2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2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2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2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2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2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2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2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2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2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2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2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2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2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2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2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2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2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2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2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2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2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2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2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2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2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2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2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2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2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2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2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2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2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2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2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2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2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2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2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2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2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2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2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2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2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2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2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2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2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2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2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2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2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2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2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2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2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2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2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2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2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2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2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2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2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2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2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2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2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2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2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2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2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2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2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2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2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2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2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2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2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2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2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2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2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2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2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2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2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2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2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2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2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2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2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2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2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2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2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2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2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2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2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2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2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2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2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2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2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2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2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2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2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2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2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2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2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2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2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2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2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2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2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2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2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2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2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2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2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2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2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2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2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2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2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2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2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2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2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2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2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2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2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2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2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2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2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2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2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2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2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2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2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2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2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2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2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2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2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2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2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2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2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2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2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2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2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2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2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2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2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2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2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2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2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2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2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2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2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2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2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2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2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2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2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2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2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2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2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2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2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2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2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2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2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2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2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2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2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2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2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2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2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2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2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2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2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2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2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2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2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2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2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2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2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2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2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2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2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2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2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2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2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2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2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2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2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2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2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2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2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2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2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2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2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2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2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2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2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2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2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2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2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2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2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2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2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2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2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2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2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2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2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2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2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2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2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2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2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2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2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2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2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2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2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2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2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2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2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2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2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2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2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2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2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2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2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2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2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2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2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2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2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2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2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2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2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2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2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2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2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2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2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2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2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2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2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2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2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2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2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2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2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2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2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2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2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2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2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2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2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2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2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2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2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2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2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2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2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2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2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2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2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2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2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2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2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2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2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2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2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2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2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2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2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2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2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2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2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2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2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2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2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2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2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2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2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2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2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2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2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2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2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2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2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2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2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2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2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2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2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2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2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2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2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2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2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2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2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2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2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2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2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2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2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2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2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2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2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2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2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2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2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2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2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2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2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2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2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2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2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2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2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2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2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2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2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2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2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2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2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2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2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2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2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2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2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2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2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2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2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2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2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2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2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2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2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2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2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2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2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2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2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2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2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2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2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2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2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2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2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2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2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2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2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2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2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2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2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2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2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2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2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2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2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2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2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2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2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2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2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2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2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2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2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2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2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2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2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2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2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2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2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2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2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2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2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2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2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2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2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2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2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2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2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2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2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2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2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2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2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2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2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2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2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2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2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2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2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2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2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2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2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2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2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2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2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2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2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2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2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2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2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2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2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2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2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2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2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2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2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2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2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2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2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2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2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2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2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2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2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2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2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2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2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2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2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2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2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2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2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2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2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2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2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2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2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2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2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2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2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2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2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2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2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2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2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2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2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2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2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2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2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2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2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2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2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2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2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2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2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2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2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2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2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2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2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2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2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2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2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2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2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2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2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2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2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2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2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2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2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2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2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2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2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2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2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2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2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2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2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2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2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2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2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2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2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2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2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2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2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2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2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2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2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2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2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2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2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2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2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2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2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2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2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2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2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2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2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2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2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2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2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2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2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2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2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2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2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2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2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2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2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2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2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2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2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2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2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2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2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2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2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2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2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2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2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2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2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2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2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2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2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2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2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2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2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2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2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2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2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2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2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2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2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2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2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2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2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2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2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2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2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2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2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2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2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2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2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2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2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2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2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2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2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2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2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2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2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2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2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2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2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2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2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2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2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2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2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2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2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2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2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2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2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2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2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2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2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2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2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2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2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2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2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2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2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2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2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2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2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2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2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2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2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2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2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2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2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2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2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2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2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2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2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2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2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2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2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2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2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2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2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2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2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2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2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2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2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2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2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2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2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2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2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2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2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2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2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2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2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2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2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2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2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2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2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2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2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2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2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2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2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2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2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2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2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2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2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2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2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2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2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2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2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2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2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2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2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2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2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2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2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2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2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2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2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2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2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2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2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2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2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2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2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2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2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2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2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2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2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2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2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2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2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2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2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2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2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2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2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2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2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2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2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2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2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2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2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2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2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2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2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2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2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2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2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2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2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2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2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2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2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2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2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2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2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2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2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2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2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2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2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2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2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2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2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2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2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2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2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2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2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2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2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2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2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2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2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2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2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2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2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2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2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2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2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2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2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2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2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2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2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2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2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2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2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2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2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2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2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2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2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2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2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2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2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2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2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2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2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2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2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2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2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2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2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2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2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2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2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2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2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2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2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2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2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2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2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2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2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2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2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2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2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2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2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2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2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2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2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2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2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2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2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2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2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2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2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2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2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2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2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2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2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2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2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2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2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2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2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2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2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2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2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2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2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2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2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2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2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2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2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2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2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2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2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2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2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2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2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2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2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2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2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2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2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2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2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2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2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2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2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2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2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2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2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2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2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2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2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2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2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2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2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2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2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2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2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2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2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2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2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2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2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2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2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2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2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2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2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2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2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2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2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2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2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2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2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2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2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2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2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2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2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2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2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2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2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2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2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2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2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2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2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2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2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2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2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2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2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2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2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2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2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2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2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2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2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2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2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2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2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2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2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2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2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2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2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2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2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2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2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2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2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2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2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2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2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2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2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2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2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2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2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2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2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2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2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2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2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2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2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2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2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2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2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2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2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2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2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2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2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2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2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2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2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2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2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2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2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2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2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2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2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2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2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2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2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2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2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2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2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2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2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2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2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2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2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2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2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2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2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2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2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2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2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2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2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2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2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2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2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2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2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2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2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2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2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2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2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2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2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2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2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2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2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2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2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2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2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2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2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2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2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2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2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2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2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2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2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2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2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2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2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2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2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2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2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2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2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2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2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2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2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2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2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2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2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2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2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2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2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2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2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2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2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2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2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2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2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2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2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2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2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2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2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2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2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2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2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2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2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2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2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2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2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2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2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2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2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2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2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2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2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2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2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2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2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2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2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2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2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2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2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2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2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2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2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2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2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2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2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2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2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2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2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2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2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2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2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2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2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2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2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2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2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2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2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2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2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2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2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2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2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2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2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2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2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2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2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2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2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2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2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2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2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2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2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2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2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2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2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2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2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2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2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2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2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2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2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2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2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2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2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2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2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2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2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2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2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2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2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2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2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2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2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2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2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2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2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2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2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2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2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2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2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2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2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2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2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2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2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2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2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2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2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2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2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2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2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2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2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2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2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2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2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2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2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2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2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2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2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2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2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2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2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2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2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2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2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2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2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2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2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2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2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2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2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2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2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2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2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2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2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2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2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2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2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2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2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2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2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2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2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2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2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2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2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2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2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2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2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2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2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2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2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2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2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2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2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2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2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2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2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2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2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2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2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2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2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2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2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2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2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2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2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2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2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2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2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2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2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2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2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2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2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2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2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2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2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2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2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2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2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2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2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2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2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2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2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2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2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2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2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2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2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2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2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2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2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2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2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2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2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2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2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2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2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2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2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2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2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2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2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2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2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2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2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2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2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2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2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2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2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2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2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2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2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2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2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2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2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2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2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2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2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2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2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2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2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2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2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2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2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2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2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2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2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2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2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2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2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2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2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2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2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2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2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2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2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2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2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2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2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2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2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2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2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2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2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2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2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2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2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2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2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2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2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2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2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2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2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2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2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2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2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2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2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2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2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2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2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2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2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2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2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2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2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2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2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2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2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2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2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2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2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2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2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2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2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2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2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2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2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2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2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2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2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2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2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2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2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2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2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2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2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2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2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2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2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2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2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2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2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2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2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2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2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2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2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2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2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2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2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2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2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2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2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2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2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2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2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2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2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2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2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2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2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2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2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2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2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2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2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2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2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2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2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2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2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2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2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2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2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2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2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2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2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2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2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2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2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2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2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2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2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2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2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2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2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2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2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2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2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2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2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2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2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2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2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2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2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2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2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2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2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2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2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2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2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2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2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2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2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2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2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2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2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2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2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2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2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2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2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2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2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2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2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2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2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2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2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2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2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2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2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2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2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2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2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2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2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2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2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2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2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2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2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2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2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2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2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2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2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2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2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2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2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2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2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2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2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2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2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2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2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2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2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2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2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2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2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2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2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2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2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2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2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2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2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2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2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2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2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2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2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2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2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2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2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2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2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2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2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2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2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2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2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2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2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2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2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2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2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2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2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2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2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2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2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2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2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2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2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2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2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2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2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2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2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2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2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2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2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2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2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2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2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2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2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2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2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2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2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2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2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2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2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2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2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2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2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2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2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2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2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2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2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2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2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2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2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2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2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2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2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2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2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2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2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2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2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2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2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2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2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2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2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2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2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2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2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2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2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2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2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2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2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2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2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2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2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2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2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2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2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2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2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2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2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2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2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2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2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2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2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2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2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2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2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2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2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2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2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2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2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2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2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2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2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2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2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2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2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2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2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2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2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2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2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2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2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2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2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2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2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2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2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2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2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2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2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2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2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2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2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2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2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2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2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2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2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2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2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2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2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2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2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2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2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2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2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2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2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2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2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2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2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2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2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2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2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2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2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2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2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2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2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2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2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2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2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2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2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2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2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2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2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2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2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2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2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2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2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2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2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2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2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2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2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2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2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2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2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2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2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2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2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2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2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2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2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2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2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2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2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2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2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2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2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2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2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2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2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2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2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2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2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2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2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2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2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2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2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2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2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2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2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2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2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2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2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2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2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2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2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2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2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2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2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2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2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2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2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2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2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2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2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2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2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2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2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2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2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2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2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2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2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2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2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2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2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2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2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2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2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2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2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2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2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2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2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2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2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2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2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2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2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2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2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2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2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2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2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2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2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2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2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2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2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2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2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2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2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2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2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2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2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2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2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2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2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2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2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2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2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2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2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2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2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2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2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2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2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2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2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2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2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2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2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2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2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2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2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2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2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2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2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2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2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2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2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2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2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2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2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2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2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2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2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2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2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2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2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2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2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2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2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2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2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2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2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2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2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2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2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2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2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2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2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2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2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2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2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2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2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2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2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2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2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2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2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2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2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2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2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2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2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2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2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2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2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2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2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2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2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2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2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2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2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2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2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2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2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2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2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2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2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2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2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2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2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2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2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2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2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2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2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2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2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2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2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2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2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2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2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2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2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2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2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2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2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2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2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2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2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2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2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2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2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2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2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2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2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2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2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2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2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2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2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2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2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2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2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2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2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2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2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2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2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2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2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2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2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2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2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2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2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2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2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2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2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2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2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2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2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2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2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2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2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2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2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2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2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2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2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2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2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2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2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2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2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2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2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2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2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2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2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2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2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2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2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2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2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2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2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2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2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2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2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2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2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2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2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2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2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2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2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2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2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2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2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2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2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2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2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2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2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2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2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2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2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2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2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2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2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2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2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2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2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2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2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2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2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2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2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2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2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2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2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2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2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2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2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2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2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2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2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2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2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2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2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2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2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2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2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2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2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2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2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2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2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2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2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2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2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2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2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2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2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2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2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2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2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2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2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2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2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2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2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2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2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2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2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2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2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2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2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2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2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2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2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2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2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2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2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2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2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2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2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2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2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2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2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2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2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2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2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2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2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2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2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2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2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2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2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2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2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2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2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2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2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2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2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2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2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2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2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2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2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2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2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2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2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2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2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2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2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2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2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2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2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2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2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2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2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2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2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2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2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2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2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2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2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2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2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2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2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2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2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2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2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2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2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2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2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2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2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2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2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2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2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2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2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2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2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2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2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2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2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2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2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2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2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2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2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2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2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2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2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2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2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2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2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2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2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2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2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2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2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2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2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2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2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2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2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2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2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2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2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2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2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2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2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2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2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2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2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2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2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2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2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2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2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2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2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2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2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2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2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2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2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2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2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2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2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2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2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2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2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2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2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2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2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2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2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2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2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2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2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2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2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2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2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2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2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2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2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2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2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2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2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2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2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2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2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2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2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2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2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2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2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2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2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2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2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2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2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2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2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2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2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2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2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2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2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2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2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2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2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2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2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2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2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2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2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2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2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2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2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2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2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2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2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2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2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2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2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2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2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2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2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2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2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2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2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2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2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2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2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2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2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2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2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2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2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2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2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2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2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2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2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2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2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2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2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2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2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2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2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2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2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2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2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2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2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2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2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2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2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2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2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2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2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2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2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2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2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2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2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2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2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2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2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2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2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2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2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2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2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2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2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2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2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2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2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2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2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2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2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2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2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2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2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2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2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2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2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2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2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2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2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2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2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2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2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2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2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2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2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2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2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2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2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2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2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2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2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2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2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2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2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2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2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2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2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2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2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2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2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2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2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2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2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2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2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2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2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2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2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2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2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2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2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2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2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2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2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2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2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2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2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2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2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2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2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2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2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2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2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2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2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2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2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2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2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2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2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2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2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2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2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2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2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2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2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2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2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2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2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2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2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2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2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2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2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2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2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2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2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2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2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2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2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2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2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2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2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2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2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2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2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2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2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2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2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2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2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2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2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2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2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2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2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2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2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2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2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2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2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2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2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2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2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2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2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2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2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2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2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2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2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2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2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2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2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2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2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2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2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2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2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2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2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2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2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2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2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2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2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2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2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2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2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2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2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2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2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2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2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2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2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2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2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2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2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2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2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2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2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2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2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2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2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2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2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2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2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2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2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2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2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2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2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2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2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2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2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2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2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2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2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2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2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2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2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2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2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2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2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2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2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2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2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2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2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2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2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2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2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2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2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2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2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2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2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2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2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2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2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2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2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2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2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2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2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2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2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2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2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2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2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2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2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2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2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2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2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2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2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2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2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2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2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2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2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2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2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2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2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2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2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2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2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2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2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2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2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2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2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2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2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2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2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2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2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2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2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2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2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2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2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2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2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2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2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2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2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2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2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2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2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2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2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2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2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2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2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2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2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2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2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2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2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2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2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2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2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2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2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2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2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2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2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2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2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2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2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2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2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2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2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2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2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2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2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2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2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2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2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2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2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2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2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2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2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2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2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2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2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2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2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2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2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2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2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2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2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2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2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2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2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2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2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2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2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2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2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2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2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2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2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2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2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2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2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2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2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2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2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2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2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2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2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2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2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2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2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2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2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2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2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2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2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2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2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2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2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2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2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2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2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2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2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2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2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2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2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2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2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2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2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2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2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2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2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2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2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2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2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2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2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2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2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2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2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2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2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2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2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2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2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2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2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2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2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2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2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2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2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2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2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2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2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2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2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2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2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2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2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2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2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2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2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2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2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2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2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2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2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2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2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2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2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2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2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2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2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2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2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2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2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2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2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2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2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2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2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2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2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2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2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2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2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2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2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2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2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2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2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2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2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2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2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2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2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2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2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2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2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2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2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2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2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2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2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2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2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2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2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2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2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2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2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2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2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2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2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2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2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2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2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2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2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2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2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2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2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2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2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2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2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2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2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2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2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2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2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2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2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2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2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2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2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2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2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2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2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2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2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2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2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2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2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2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2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2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2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2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2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2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2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2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2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2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2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2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2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2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2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2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2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2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2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2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2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2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2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2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2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2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2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2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2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2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2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2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2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2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2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2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2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2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2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2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2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2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2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2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2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2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2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2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2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2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2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2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2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2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2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2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2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2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2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2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2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2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2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2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2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2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2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2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2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2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2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2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2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2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2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2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2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2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2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2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2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2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2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2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2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2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2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2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2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2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2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2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2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2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2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2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2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2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2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2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2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2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2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2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2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2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2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2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2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2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2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2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2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2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2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2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2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2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2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2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2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2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2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2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2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2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2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2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2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2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2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2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2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2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2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2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2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2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2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2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2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2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2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2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2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2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2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2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2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2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2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2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2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2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2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2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2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2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2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2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2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2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2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2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2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2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2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2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2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2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2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2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2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2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2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2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2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2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2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2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2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2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2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2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2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2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2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2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2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2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2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2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2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2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2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2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2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2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2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2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2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2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2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2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2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2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2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2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2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2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2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2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2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2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2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2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2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2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2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2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2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2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2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2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2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2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2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2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2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2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2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2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2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2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2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2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2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2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2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2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2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2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2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2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2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2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2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2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2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2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2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2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2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2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2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2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2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2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2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2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2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2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2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2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2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2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2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2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2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2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2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2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2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2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2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2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2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2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2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2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2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2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2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2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2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2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2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2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2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2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2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2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2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2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2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2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2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2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2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2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2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2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2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2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2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2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2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2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2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2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2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2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2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2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2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2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2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2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2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2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2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2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2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2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2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2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2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2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2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2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2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2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2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2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2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2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2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2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2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2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2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2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2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2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2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2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2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2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2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2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2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2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2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2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2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2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2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2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2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2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2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2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2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2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2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2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2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2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2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2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2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2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2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2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2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2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2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2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2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2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2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2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2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2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2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2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2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2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2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2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2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2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2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2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2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2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2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2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2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2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2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2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2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2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2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2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2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2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2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2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2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2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2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2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2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2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2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2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2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2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2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2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2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2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2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2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2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2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2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2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2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2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2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2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2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2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2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2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2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2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2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2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2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2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2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2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2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2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2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2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2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2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2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2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2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2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2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2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2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2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2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2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2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2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2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2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2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2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2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2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2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2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2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2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2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2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2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2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2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2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2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2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2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2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2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2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2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2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2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2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2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2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2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2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2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2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2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2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2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2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2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2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2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2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2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2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2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2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2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2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2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2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2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2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2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2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2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2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2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2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2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2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2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2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2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2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2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2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2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2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2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2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2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2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2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2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2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2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2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2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2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2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2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2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2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2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2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2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2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2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2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2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2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2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2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2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2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2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2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2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2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2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2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2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2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2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2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2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2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2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2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2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2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2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2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2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2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2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2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2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2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2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2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2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2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2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2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2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2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2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2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2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2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2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2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2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2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2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2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2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2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2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2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2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2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2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2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2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2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2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2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2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2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2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2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2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2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2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2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2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2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2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2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2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2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2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2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2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2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2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2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2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2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2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2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2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2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2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2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2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2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2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2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2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2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2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2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2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2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2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2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2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2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2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2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2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2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2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2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2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2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2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2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2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2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2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2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2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2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2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2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2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2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2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2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2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2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2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2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2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2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2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2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2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2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2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2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2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2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2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2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2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2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2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2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2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2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2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2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2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2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2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2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2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2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2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2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2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2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2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2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2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2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2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2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2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2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2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2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2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2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2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2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2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2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2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2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2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2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2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2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2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2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2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2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2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2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2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2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2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2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2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2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2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2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2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2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2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2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2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2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2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2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2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2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2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2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2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2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2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2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2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2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2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2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2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2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2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2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2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2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2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2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2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2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2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2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2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2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2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2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2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2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2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2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2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2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2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2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2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2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2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2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2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2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2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2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2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2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2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2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2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2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2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2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2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2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2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2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2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2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2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2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2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2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2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2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2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2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2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2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2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2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2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2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2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2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2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2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2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2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2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2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2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2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2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2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2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2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2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2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2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2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2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2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2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2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2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2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2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2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2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2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2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2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2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2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2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2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2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2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2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2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2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2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2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2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2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2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2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2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2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2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2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2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2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2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2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2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2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2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2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2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2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2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2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2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2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2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2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2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2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2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2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2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2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2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2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2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2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2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2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2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2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2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2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2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2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2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2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2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2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2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2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2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2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2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2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2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2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2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2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2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2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2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2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2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2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2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2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2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2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2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2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2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2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2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2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2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2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2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2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2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2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2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2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2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2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2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2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2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2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2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2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2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2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2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2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2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2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2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2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2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2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2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2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2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2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2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2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2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2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2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2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2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2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2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2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2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2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2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2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2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2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2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2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2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2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2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2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2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2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2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2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2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2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2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2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2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2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2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2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2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2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2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2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2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2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2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2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2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2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2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2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2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2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2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2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2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2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2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2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2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2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2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2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2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2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2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2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2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2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2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2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2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2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2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2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2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2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2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2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2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2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2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2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2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2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2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2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2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2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2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2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2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2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2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2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2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2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2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2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2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2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2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2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2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2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2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2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2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2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2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2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2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2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2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2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2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2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2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2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2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2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2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2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2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2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2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2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2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2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2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2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2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2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2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2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2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2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2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2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2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2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2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2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2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2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2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2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2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2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2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2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2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2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2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2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2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2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2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2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2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2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2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2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2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2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2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2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2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2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2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2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2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2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2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2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2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2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2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2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2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2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2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2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2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2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2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2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2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2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2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2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2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2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2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2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2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2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2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2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2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2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2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2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2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2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2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2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2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2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2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2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2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2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2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2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2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2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2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2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2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2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2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2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2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2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2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2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2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2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2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2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2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2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2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2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2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2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2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2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2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2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2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2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2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2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2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2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2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2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2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2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2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2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2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2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2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2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2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2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2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2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2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2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2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2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2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2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2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2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2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2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2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2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2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2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2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2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2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2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2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2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2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2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2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2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2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2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2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2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2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2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2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2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2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2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2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2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2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2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2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2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2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2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2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2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2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2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2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2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2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2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2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2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2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2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2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2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2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2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2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2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2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2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2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2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2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2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2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2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2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2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2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2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2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2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2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2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2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2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2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2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2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2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2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2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2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2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2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2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2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2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2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2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2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2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2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2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2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2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2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2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2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2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2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2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2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2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2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2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2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2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2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2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2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2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2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2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2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2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2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2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2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2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2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2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2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2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2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2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2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2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2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2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2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2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2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2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2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2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2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2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2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2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2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2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2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2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2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2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2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2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2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2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2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2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2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2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2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2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2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2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2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2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2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2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2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2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2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2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2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2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2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2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2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2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2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2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2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2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2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2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2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2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2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2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2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2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2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2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2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2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2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2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2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2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2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2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2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2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2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2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2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2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2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2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2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2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2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2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2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2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2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2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2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2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2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2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2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2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2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2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2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2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2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2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2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2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2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2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2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2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2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2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2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2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2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2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2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2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2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2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2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2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2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2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2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2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25">
      <c r="A7547" s="12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25">
      <c r="A7548" s="12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25">
      <c r="A7549" s="12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25">
      <c r="A7550" s="12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25">
      <c r="A7551" s="12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25">
      <c r="A7552" s="12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25">
      <c r="A7553" s="12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25">
      <c r="A7554" s="12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25">
      <c r="A7555" s="12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25">
      <c r="A7556" s="12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25">
      <c r="A7557" s="12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25">
      <c r="A7558" s="12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25">
      <c r="A7559" s="12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25">
      <c r="A7560" s="12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25">
      <c r="A7561" s="12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25">
      <c r="A7562" s="12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25">
      <c r="A7563" s="12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25">
      <c r="A7564" s="12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25">
      <c r="A7565" s="12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25">
      <c r="A7566" s="12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25">
      <c r="A7567" s="12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25">
      <c r="A7568" s="12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25">
      <c r="A7569" s="12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25">
      <c r="A7570" s="12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25">
      <c r="A7571" s="12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25">
      <c r="A7572" s="12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25">
      <c r="A7573" s="12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25">
      <c r="A7574" s="12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25">
      <c r="A7575" s="12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25">
      <c r="A7576" s="12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25">
      <c r="A7577" s="12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25">
      <c r="A7578" s="12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2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25">
      <c r="A7580" s="12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25">
      <c r="A7581" s="12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25">
      <c r="A7582" s="12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25">
      <c r="A7583" s="12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25">
      <c r="A7584" s="12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25">
      <c r="A7585" s="12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25">
      <c r="A7586" s="12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25">
      <c r="A7587" s="12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25">
      <c r="A7588" s="12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25">
      <c r="A7589" s="12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25">
      <c r="A7590" s="12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25">
      <c r="A7591" s="12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25">
      <c r="A7592" s="12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25">
      <c r="A7593" s="12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2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25">
      <c r="A7595" s="12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2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25">
      <c r="A7597" s="12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25">
      <c r="A7598" s="12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25">
      <c r="A7599" s="12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25">
      <c r="A7600" s="12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25">
      <c r="A7601" s="12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25">
      <c r="A7602" s="12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25">
      <c r="A7603" s="12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25">
      <c r="A7604" s="12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25">
      <c r="A7605" s="12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25">
      <c r="A7606" s="12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2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2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25">
      <c r="A7609" s="12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2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25">
      <c r="A7611" s="12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25">
      <c r="A7612" s="12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25">
      <c r="A7613" s="12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25">
      <c r="A7614" s="12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25">
      <c r="A7615" s="12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25">
      <c r="A7616" s="12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25">
      <c r="A7617" s="12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25">
      <c r="A7618" s="12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25">
      <c r="A7619" s="12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25">
      <c r="A7620" s="12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25">
      <c r="A7621" s="12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25">
      <c r="A7622" s="12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25">
      <c r="A7623" s="12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25">
      <c r="A7624" s="12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25">
      <c r="A7625" s="12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25">
      <c r="A7626" s="12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25">
      <c r="A7627" s="12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25">
      <c r="A7628" s="12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25">
      <c r="A7629" s="12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25">
      <c r="A7630" s="12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25">
      <c r="A7631" s="12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25">
      <c r="A7632" s="12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25">
      <c r="A7633" s="12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25">
      <c r="A7634" s="12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25">
      <c r="A7635" s="12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25">
      <c r="A7636" s="12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25">
      <c r="A7637" s="12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25">
      <c r="A7638" s="12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25">
      <c r="A7639" s="12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25">
      <c r="A7640" s="12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25">
      <c r="A7641" s="12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25">
      <c r="A7642" s="12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25">
      <c r="A7643" s="12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25">
      <c r="A7644" s="12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25">
      <c r="A7645" s="12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25">
      <c r="A7646" s="12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25">
      <c r="A7647" s="12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25">
      <c r="A7648" s="12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25">
      <c r="A7649" s="12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25">
      <c r="A7650" s="12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25">
      <c r="A7651" s="12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25">
      <c r="A7652" s="12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25">
      <c r="A7653" s="12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25">
      <c r="A7654" s="12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25">
      <c r="A7655" s="12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25">
      <c r="A7656" s="12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25">
      <c r="A7657" s="12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25">
      <c r="A7658" s="12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25">
      <c r="A7659" s="12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25">
      <c r="A7660" s="12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25">
      <c r="A7661" s="12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25">
      <c r="A7662" s="12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25">
      <c r="A7663" s="12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25">
      <c r="A7664" s="12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25">
      <c r="A7665" s="12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25">
      <c r="A7666" s="12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25">
      <c r="A7667" s="12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25">
      <c r="A7668" s="12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25">
      <c r="A7669" s="12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25">
      <c r="A7670" s="12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25">
      <c r="A7671" s="12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25">
      <c r="A7672" s="12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25">
      <c r="A7673" s="12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25">
      <c r="A7674" s="12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25">
      <c r="A7675" s="12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25">
      <c r="A7676" s="12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25">
      <c r="A7677" s="12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25">
      <c r="A7678" s="12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25">
      <c r="A7679" s="12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25">
      <c r="A7680" s="12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25">
      <c r="A7681" s="12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25">
      <c r="A7682" s="12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25">
      <c r="A7683" s="12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25">
      <c r="A7684" s="12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25">
      <c r="A7685" s="12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25">
      <c r="A7686" s="12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25">
      <c r="A7687" s="12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25">
      <c r="A7688" s="12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25">
      <c r="A7689" s="12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25">
      <c r="A7690" s="12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25">
      <c r="A7691" s="12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25">
      <c r="A7692" s="12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25">
      <c r="A7693" s="12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25">
      <c r="A7694" s="12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25">
      <c r="A7695" s="12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25">
      <c r="A7696" s="12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25">
      <c r="A7697" s="12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25">
      <c r="A7698" s="12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25">
      <c r="A7699" s="12">
        <v>44349</v>
      </c>
      <c r="B7699" t="s">
        <v>5</v>
      </c>
      <c r="C7699" t="s">
        <v>99</v>
      </c>
      <c r="D7699" t="s">
        <v>100</v>
      </c>
      <c r="E7699">
        <v>6</v>
      </c>
      <c r="F7699">
        <v>0</v>
      </c>
      <c r="G7699">
        <v>0</v>
      </c>
      <c r="H7699">
        <v>8</v>
      </c>
      <c r="I7699">
        <v>0</v>
      </c>
    </row>
  </sheetData>
  <autoFilter ref="A1:I4308">
    <sortState ref="A2:I7699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Campbell, Kathryn</cp:lastModifiedBy>
  <dcterms:created xsi:type="dcterms:W3CDTF">2020-05-14T07:45:52Z</dcterms:created>
  <dcterms:modified xsi:type="dcterms:W3CDTF">2021-06-04T13:02:43Z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