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<sst xmlns="http://schemas.openxmlformats.org/spreadsheetml/2006/main" count="23232" uniqueCount="138">
  <si>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</si>
  <si>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</si>
  <si>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</si>
  <si>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</si>
  <si>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</si>
  <si>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</si>
  <si>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</si>
  <si>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</si>
  <si>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</si>
  <si>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</si>
  <si>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</si>
  <si>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</si>
  <si>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</si>
  <si>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</si>
  <si>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</si>
  <si>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</si>
  <si>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</si>
  <si>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</si>
  <si>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</si>
  <si>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</si>
  <si>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</si>
  <si>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</si>
  <si>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</si>
  <si>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</si>
  <si>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</si>
  <si>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</si>
  <si>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</si>
  <si>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</si>
  <si>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</si>
  <si>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</si>
  <si>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</si>
  <si>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</si>
  <si>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</si>
  <si>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</si>
  <si>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</si>
  <si>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</si>
  <si>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</si>
  <si>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</si>
  <si>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</si>
  <si>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</si>
  <si>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</si>
  <si>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</si>
  <si>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</si>
  <si>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</si>
  <si>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</si>
  <si>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</si>
  <si>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</si>
  <si>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</si>
  <si>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</si>
  <si>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</si>
  <si>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</si>
  <si>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</si>
  <si>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</si>
  <si>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</si>
  <si>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</si>
  <si>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</si>
  <si>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</si>
  <si>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</si>
  <si>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</si>
  <si>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</si>
  <si>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</si>
  <si>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</si>
  <si>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</si>
  <si>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</si>
  <si>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</si>
  <si>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</si>
  <si>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</si>
  <si>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</si>
  <si>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</si>
  <si>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</si>
  <si>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</si>
  <si>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</si>
  <si>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</si>
  <si>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</si>
  <si>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</si>
  <si>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</si>
  <si>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</si>
  <si>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</si>
  <si>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</si>
  <si>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</si>
  <si>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</si>
  <si>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</si>
  <si>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</si>
  <si>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</si>
  <si>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</si>
  <si>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</si>
  <si>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</si>
  <si>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</si>
  <si>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</si>
  <si>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</si>
  <si>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</si>
  <si>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</si>
  <si>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</si>
  <si>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</si>
  <si>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</si>
  <si>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</si>
  <si>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</si>
  <si>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</si>
  <si>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</si>
  <si>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</si>
  <si>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</si>
  <si>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</si>
  <si>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</si>
  <si>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</si>
  <si>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</si>
  <si>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</si>
  <si>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</si>
  <si>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</si>
  <si>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</si>
  <si>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</si>
  <si>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</si>
  <si>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</si>
  <si>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</si>
  <si>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</si>
  <si>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</si>
  <si>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</si>
  <si>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</si>
  <si>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</si>
  <si>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</si>
  <si>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</si>
  <si>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</si>
  <si>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</si>
  <si>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</si>
  <si>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</si>
  <si>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</si>
  <si>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</si>
  <si>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</si>
  <si>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</si>
  <si>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</si>
  <si>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</si>
  <si>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</si>
  <si>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</si>
  <si>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</si>
  <si>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</si>
  <si>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</si>
  <si>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</si>
  <si>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</si>
  <si>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- 13
Total number of Arrests over the last 7 days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</si>
</sst>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33"/>
  <sheetViews>
    <sheetView topLeftCell="I1" workbookViewId="0">
      <selection activeCell="R23" sqref="R23"/>
    </sheetView>
  </sheetViews>
  <sheetFormatPr defaultRowHeight="15" x14ac:dyDescent="0.25"/>
  <cols>
    <col min="1" max="1" width="16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3462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44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5150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13353</v>
      </c>
      <c r="N15" s="2">
        <f>SUMIF($B:$B,$L$15,F:F)</f>
        <v>5434</v>
      </c>
      <c r="O15" s="2">
        <f>SUMIF($B:$B,$L$15,G:G)</f>
        <v>1351</v>
      </c>
      <c r="P15" s="2">
        <f>SUMIF($B:$B,$L$15,H:H)</f>
        <v>2333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4558</v>
      </c>
      <c r="N16" s="2">
        <f>SUMIF($B:$B,$L$16,F:F)</f>
        <v>1173</v>
      </c>
      <c r="O16" s="2">
        <f>SUMIF($B:$B,$L$16,G:G)</f>
        <v>199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6277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24998</v>
      </c>
      <c r="N18" s="2">
        <f>SUMIF($B:$B,$L$18,F:F)</f>
        <v>8363</v>
      </c>
      <c r="O18" s="2">
        <f>SUMIF($B:$B,$L$18,G:G)</f>
        <v>1076</v>
      </c>
      <c r="P18" s="2">
        <f>SUMIF($B:$B,$L$18,H:H)</f>
        <v>5751</v>
      </c>
      <c r="Q18" s="2">
        <f>SUMIF($B:$B,$L$18,I:I)</f>
        <v>210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1001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5106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6138</v>
      </c>
      <c r="N22" s="2">
        <f>SUMIF($B:$B,$L$22,F:F)</f>
        <v>2447</v>
      </c>
      <c r="O22" s="2">
        <f>SUMIF($B:$B,$L$22,G:G)</f>
        <v>438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2101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54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94427</v>
      </c>
      <c r="N24" s="5">
        <f>SUM(F:F)</f>
        <v>29660</v>
      </c>
      <c r="O24" s="5">
        <f>SUM(G:G)</f>
        <v>4745</v>
      </c>
      <c r="P24" s="5">
        <f>SUM(H:H)</f>
        <v>16924</v>
      </c>
      <c r="Q24" s="5">
        <f>SUM(I:I)</f>
        <v>968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51</v>
      </c>
      <c r="D7726" t="s">
        <v>52</v>
      </c>
      <c r="E7726">
        <v>100</v>
      </c>
      <c r="F7726">
        <v>200</v>
      </c>
      <c r="G7726">
        <v>0</v>
      </c>
      <c r="H7726">
        <v>0</v>
      </c>
      <c r="I7726">
        <v>0</v>
      </c>
    </row>
    <row r="7727" spans="1:9" x14ac:dyDescent="0.25">
      <c r="A7727" s="11">
        <v>44360</v>
      </c>
      <c r="B7727" t="s">
        <v>23</v>
      </c>
      <c r="C7727" t="s">
        <v>24</v>
      </c>
      <c r="D7727" t="s">
        <v>25</v>
      </c>
      <c r="E7727">
        <v>14</v>
      </c>
      <c r="F7727">
        <v>14</v>
      </c>
      <c r="G7727">
        <v>14</v>
      </c>
      <c r="H7727">
        <v>0</v>
      </c>
      <c r="I7727">
        <v>0</v>
      </c>
    </row>
    <row r="7728" spans="1:9" x14ac:dyDescent="0.25">
      <c r="A7728" s="11">
        <v>44360</v>
      </c>
      <c r="B7728" t="s">
        <v>8</v>
      </c>
      <c r="C7728" t="s">
        <v>87</v>
      </c>
      <c r="D7728" t="s">
        <v>88</v>
      </c>
      <c r="E7728">
        <v>10</v>
      </c>
      <c r="F7728">
        <v>10</v>
      </c>
      <c r="G7728">
        <v>0</v>
      </c>
      <c r="H7728">
        <v>0</v>
      </c>
      <c r="I7728">
        <v>0</v>
      </c>
    </row>
    <row r="7729" spans="1:9" x14ac:dyDescent="0.25">
      <c r="A7729" s="11">
        <v>44360</v>
      </c>
      <c r="B7729" t="s">
        <v>14</v>
      </c>
      <c r="C7729" t="s">
        <v>53</v>
      </c>
      <c r="D7729" t="s">
        <v>54</v>
      </c>
      <c r="E7729">
        <v>15</v>
      </c>
      <c r="F7729">
        <v>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20</v>
      </c>
      <c r="C7730" t="s">
        <v>21</v>
      </c>
      <c r="D7730" t="s">
        <v>22</v>
      </c>
      <c r="E7730">
        <v>20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44361</v>
      </c>
      <c r="B7731" t="s">
        <v>20</v>
      </c>
      <c r="C7731" t="s">
        <v>109</v>
      </c>
      <c r="D7731" t="s">
        <v>110</v>
      </c>
      <c r="E7731">
        <v>25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44363</v>
      </c>
      <c r="B7732" t="s">
        <v>37</v>
      </c>
      <c r="C7732" t="s">
        <v>79</v>
      </c>
      <c r="D7732" t="s">
        <v>80</v>
      </c>
      <c r="E7732">
        <v>0</v>
      </c>
      <c r="F7732">
        <v>0</v>
      </c>
      <c r="G7732">
        <v>0</v>
      </c>
      <c r="H7732">
        <v>1</v>
      </c>
      <c r="I7732">
        <v>0</v>
      </c>
    </row>
    <row r="7733" spans="1:9" x14ac:dyDescent="0.25">
      <c r="A7733" s="11">
        <v>44363</v>
      </c>
      <c r="B7733" t="s">
        <v>5</v>
      </c>
      <c r="C7733" t="s">
        <v>101</v>
      </c>
      <c r="D7733" t="s">
        <v>102</v>
      </c>
      <c r="E7733">
        <v>0</v>
      </c>
      <c r="F7733">
        <v>0</v>
      </c>
      <c r="G7733">
        <v>35</v>
      </c>
      <c r="H7733">
        <v>0</v>
      </c>
      <c r="I7733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2021-06-18T09:07:44Z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