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8800" windowHeight="1233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<sst xmlns="http://schemas.openxmlformats.org/spreadsheetml/2006/main" count="22512" uniqueCount="138">
  <si>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</si>
  <si>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</si>
  <si>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</si>
  <si>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</si>
  <si>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</si>
  <si>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</si>
  <si>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</si>
  <si>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</si>
  <si>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</si>
  <si>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</si>
  <si>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</si>
  <si>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</si>
  <si>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</si>
  <si>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</si>
  <si>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</si>
  <si>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</si>
  <si>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</si>
  <si>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</si>
  <si>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</si>
  <si>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</si>
  <si>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</si>
  <si>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</si>
  <si>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</si>
  <si>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</si>
  <si>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</si>
  <si>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</si>
  <si>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</si>
  <si>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</si>
  <si>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</si>
  <si>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</si>
  <si>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</si>
  <si>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</si>
  <si>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</si>
  <si>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</si>
  <si>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</si>
  <si>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</si>
  <si>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</si>
  <si>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</si>
  <si>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</si>
  <si>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</si>
  <si>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</si>
  <si>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</si>
  <si>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</si>
  <si>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</si>
  <si>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</si>
  <si>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</si>
  <si>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</si>
  <si>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</si>
  <si>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</si>
  <si>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</si>
  <si>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</si>
  <si>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</si>
  <si>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</si>
  <si>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</si>
  <si>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</si>
  <si>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</si>
  <si>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</si>
  <si>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</si>
  <si>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</si>
  <si>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</si>
  <si>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</si>
  <si>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</si>
  <si>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</si>
  <si>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</si>
  <si>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</si>
  <si>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</si>
  <si>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</si>
  <si>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</si>
  <si>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</si>
  <si>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</si>
  <si>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</si>
  <si>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</si>
  <si>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</si>
  <si>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</si>
  <si>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</si>
  <si>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</si>
  <si>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</si>
  <si>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</si>
  <si>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</si>
  <si>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</si>
  <si>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</si>
  <si>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</si>
  <si>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</si>
  <si>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</si>
  <si>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</si>
  <si>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</si>
  <si>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</si>
  <si>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</si>
  <si>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</si>
  <si>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</si>
  <si>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</si>
  <si>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</si>
  <si>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</si>
  <si>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</si>
  <si>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</si>
  <si>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</si>
  <si>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</si>
  <si>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</si>
  <si>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</si>
  <si>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</si>
  <si>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</si>
  <si>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</si>
  <si>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</si>
  <si>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</si>
  <si>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</si>
  <si>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</si>
  <si>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</si>
  <si>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</si>
  <si>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</si>
  <si>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</si>
  <si>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</si>
  <si>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</si>
  <si>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</si>
  <si>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</si>
  <si>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</si>
  <si>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</si>
  <si>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</si>
  <si>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</si>
  <si>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</si>
  <si>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</si>
  <si>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</si>
  <si>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</si>
  <si>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</si>
  <si>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</si>
  <si>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</si>
  <si>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</si>
  <si>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</si>
  <si>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</si>
  <si>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</si>
  <si>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</si>
  <si>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</si>
  <si>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</si>
  <si>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</si>
  <si>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</si>
  <si>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</si>
  <si>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</si>
  <si>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</si>
  <si>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t>Total number of FPNs issued over the last 7 days - 252
Total number of Arrests over the last 7 days - 7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</si>
</sst>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4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6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93"/>
  <sheetViews>
    <sheetView workbookViewId="0">
      <selection activeCell="K4" sqref="K4"/>
    </sheetView>
  </sheetViews>
  <sheetFormatPr defaultRowHeight="15" x14ac:dyDescent="0.25"/>
  <cols>
    <col min="1" max="1" width="17.42578125" style="11" customWidth="1"/>
    <col min="12" max="17" width="16.28515625" customWidth="1"/>
    <col min="18" max="18" width="18.7109375" customWidth="1"/>
  </cols>
  <sheetData>
    <row r="1" spans="1:18" x14ac:dyDescent="0.25">
      <c r="A1" s="1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25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25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2"/>
      <c r="N5" s="12"/>
      <c r="O5" s="12"/>
      <c r="P5" s="12"/>
      <c r="Q5" s="12"/>
      <c r="R5" s="12"/>
    </row>
    <row r="6" spans="1:18" x14ac:dyDescent="0.25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2"/>
      <c r="M6" s="12"/>
      <c r="N6" s="12"/>
      <c r="O6" s="12"/>
      <c r="P6" s="12"/>
      <c r="Q6" s="12"/>
      <c r="R6" s="12"/>
    </row>
    <row r="7" spans="1:18" x14ac:dyDescent="0.25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2"/>
      <c r="M7" s="12"/>
      <c r="N7" s="12"/>
      <c r="O7" s="12"/>
      <c r="P7" s="12"/>
      <c r="Q7" s="12"/>
      <c r="R7" s="12"/>
    </row>
    <row r="8" spans="1:18" x14ac:dyDescent="0.25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  <c r="R8" s="7"/>
    </row>
    <row r="9" spans="1:18" x14ac:dyDescent="0.25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130</v>
      </c>
      <c r="N9" s="20" t="s">
        <v>133</v>
      </c>
      <c r="O9" s="18" t="s">
        <v>136</v>
      </c>
      <c r="P9" s="16" t="s">
        <v>131</v>
      </c>
      <c r="Q9" s="16" t="s">
        <v>129</v>
      </c>
      <c r="R9" s="13" t="s">
        <v>134</v>
      </c>
    </row>
    <row r="10" spans="1:18" x14ac:dyDescent="0.25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  <c r="R10" s="13"/>
    </row>
    <row r="11" spans="1:18" x14ac:dyDescent="0.25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3341</v>
      </c>
      <c r="N11" s="2">
        <f>SUMIF($B:$B,$L$11,F:F)</f>
        <v>1238</v>
      </c>
      <c r="O11" s="2">
        <f>SUMIF($B:$B,$L$11,G:G)</f>
        <v>153</v>
      </c>
      <c r="P11" s="2">
        <f>SUMIF($B:$B,$L$11,H:H)</f>
        <v>372</v>
      </c>
      <c r="Q11" s="2">
        <f>SUMIF($B:$B,$L$11,I:I)</f>
        <v>42</v>
      </c>
      <c r="R11" s="8">
        <v>14</v>
      </c>
    </row>
    <row r="12" spans="1:18" x14ac:dyDescent="0.25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3795</v>
      </c>
      <c r="N12" s="2">
        <f>SUMIF($B:$B,$L$12,F:F)</f>
        <v>908</v>
      </c>
      <c r="O12" s="2">
        <f>SUMIF($B:$B,$L$12,G:G)</f>
        <v>117</v>
      </c>
      <c r="P12" s="2">
        <f>SUMIF($B:$B,$L$12,H:H)</f>
        <v>650</v>
      </c>
      <c r="Q12" s="2">
        <f>SUMIF($B:$B,$L$12,I:I)</f>
        <v>33</v>
      </c>
      <c r="R12" s="8">
        <v>50</v>
      </c>
    </row>
    <row r="13" spans="1:18" x14ac:dyDescent="0.25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5122</v>
      </c>
      <c r="N13" s="2">
        <f>SUMIF($B:$B,$L$13,F:F)</f>
        <v>1326</v>
      </c>
      <c r="O13" s="2">
        <f>SUMIF($B:$B,$L$13,G:G)</f>
        <v>65</v>
      </c>
      <c r="P13" s="2">
        <f>SUMIF($B:$B,$L$13,H:H)</f>
        <v>422</v>
      </c>
      <c r="Q13" s="2">
        <f>SUMIF($B:$B,$L$13,I:I)</f>
        <v>39</v>
      </c>
      <c r="R13" s="8">
        <v>93</v>
      </c>
    </row>
    <row r="14" spans="1:18" x14ac:dyDescent="0.25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6326</v>
      </c>
      <c r="N14" s="2">
        <f>SUMIF($B:$B,$L$14,F:F)</f>
        <v>1627</v>
      </c>
      <c r="O14" s="2">
        <f>SUMIF($B:$B,$L$14,G:G)</f>
        <v>189</v>
      </c>
      <c r="P14" s="2">
        <f>SUMIF($B:$B,$L$14,H:H)</f>
        <v>737</v>
      </c>
      <c r="Q14" s="2">
        <f>SUMIF($B:$B,$L$14,I:I)</f>
        <v>79</v>
      </c>
      <c r="R14" s="8">
        <v>53</v>
      </c>
    </row>
    <row r="15" spans="1:18" x14ac:dyDescent="0.25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12840</v>
      </c>
      <c r="N15" s="2">
        <f>SUMIF($B:$B,$L$15,F:F)</f>
        <v>5215</v>
      </c>
      <c r="O15" s="2">
        <f>SUMIF($B:$B,$L$15,G:G)</f>
        <v>1194</v>
      </c>
      <c r="P15" s="2">
        <f>SUMIF($B:$B,$L$15,H:H)</f>
        <v>2115</v>
      </c>
      <c r="Q15" s="2">
        <f>SUMIF($B:$B,$L$15,I:I)</f>
        <v>76</v>
      </c>
      <c r="R15" s="8">
        <v>49</v>
      </c>
    </row>
    <row r="16" spans="1:18" x14ac:dyDescent="0.25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4076</v>
      </c>
      <c r="N16" s="2">
        <f>SUMIF($B:$B,$L$16,F:F)</f>
        <v>1053</v>
      </c>
      <c r="O16" s="2">
        <f>SUMIF($B:$B,$L$16,G:G)</f>
        <v>160</v>
      </c>
      <c r="P16" s="2">
        <f>SUMIF($B:$B,$L$16,H:H)</f>
        <v>451</v>
      </c>
      <c r="Q16" s="2">
        <f>SUMIF($B:$B,$L$16,I:I)</f>
        <v>30</v>
      </c>
      <c r="R16" s="8">
        <v>89</v>
      </c>
    </row>
    <row r="17" spans="1:18" x14ac:dyDescent="0.25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6185</v>
      </c>
      <c r="N17" s="2">
        <f>SUMIF($B:$B,$L$17,F:F)</f>
        <v>1058</v>
      </c>
      <c r="O17" s="2">
        <f>SUMIF($B:$B,$L$17,G:G)</f>
        <v>231</v>
      </c>
      <c r="P17" s="2">
        <f>SUMIF($B:$B,$L$17,H:H)</f>
        <v>737</v>
      </c>
      <c r="Q17" s="2">
        <f>SUMIF($B:$B,$L$17,I:I)</f>
        <v>103</v>
      </c>
      <c r="R17" s="8">
        <v>36</v>
      </c>
    </row>
    <row r="18" spans="1:18" x14ac:dyDescent="0.25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24336</v>
      </c>
      <c r="N18" s="2">
        <f>SUMIF($B:$B,$L$18,F:F)</f>
        <v>7818</v>
      </c>
      <c r="O18" s="2">
        <f>SUMIF($B:$B,$L$18,G:G)</f>
        <v>737</v>
      </c>
      <c r="P18" s="2">
        <f>SUMIF($B:$B,$L$18,H:H)</f>
        <v>5279</v>
      </c>
      <c r="Q18" s="2">
        <f>SUMIF($B:$B,$L$18,I:I)</f>
        <v>201</v>
      </c>
      <c r="R18" s="8">
        <v>131</v>
      </c>
    </row>
    <row r="19" spans="1:18" x14ac:dyDescent="0.25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7829</v>
      </c>
      <c r="N19" s="2">
        <f>SUMIF($B:$B,$L$19,F:F)</f>
        <v>1649</v>
      </c>
      <c r="O19" s="2">
        <f>SUMIF($B:$B,$L$19,G:G)</f>
        <v>80</v>
      </c>
      <c r="P19" s="2">
        <f>SUMIF($B:$B,$L$19,H:H)</f>
        <v>983</v>
      </c>
      <c r="Q19" s="2">
        <f>SUMIF($B:$B,$L$19,I:I)</f>
        <v>44</v>
      </c>
      <c r="R19" s="8">
        <v>139</v>
      </c>
    </row>
    <row r="20" spans="1:18" x14ac:dyDescent="0.25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5009</v>
      </c>
      <c r="N20" s="2">
        <f>SUMIF($B:$B,$L$20,F:F)</f>
        <v>1686</v>
      </c>
      <c r="O20" s="2">
        <f>SUMIF($B:$B,$L$20,G:G)</f>
        <v>117</v>
      </c>
      <c r="P20" s="2">
        <f>SUMIF($B:$B,$L$20,H:H)</f>
        <v>1265</v>
      </c>
      <c r="Q20" s="2">
        <f>SUMIF($B:$B,$L$20,I:I)</f>
        <v>64</v>
      </c>
      <c r="R20" s="8">
        <v>81</v>
      </c>
    </row>
    <row r="21" spans="1:18" x14ac:dyDescent="0.25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5026</v>
      </c>
      <c r="N21" s="2">
        <f>SUMIF($B:$B,$L$21,F:F)</f>
        <v>1831</v>
      </c>
      <c r="O21" s="2">
        <f>SUMIF($B:$B,$L$21,G:G)</f>
        <v>304</v>
      </c>
      <c r="P21" s="2">
        <f>SUMIF($B:$B,$L$21,H:H)</f>
        <v>1985</v>
      </c>
      <c r="Q21" s="2">
        <f>SUMIF($B:$B,$L$21,I:I)</f>
        <v>109</v>
      </c>
      <c r="R21" s="8">
        <v>75</v>
      </c>
    </row>
    <row r="22" spans="1:18" x14ac:dyDescent="0.25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5662</v>
      </c>
      <c r="N22" s="2">
        <f>SUMIF($B:$B,$L$22,F:F)</f>
        <v>2237</v>
      </c>
      <c r="O22" s="2">
        <f>SUMIF($B:$B,$L$22,G:G)</f>
        <v>378</v>
      </c>
      <c r="P22" s="2">
        <f>SUMIF($B:$B,$L$22,H:H)</f>
        <v>709</v>
      </c>
      <c r="Q22" s="2">
        <f>SUMIF($B:$B,$L$22,I:I)</f>
        <v>58</v>
      </c>
      <c r="R22" s="8">
        <v>59</v>
      </c>
    </row>
    <row r="23" spans="1:18" x14ac:dyDescent="0.25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2042</v>
      </c>
      <c r="N23" s="2">
        <f>SUMIF($B:$B,$L$23,F:F)</f>
        <v>635</v>
      </c>
      <c r="O23" s="2">
        <f>SUMIF($B:$B,$L$23,G:G)</f>
        <v>73</v>
      </c>
      <c r="P23" s="2">
        <f>SUMIF($B:$B,$L$23,H:H)</f>
        <v>213</v>
      </c>
      <c r="Q23" s="2">
        <f>SUMIF($B:$B,$L$23,I:I)</f>
        <v>54</v>
      </c>
      <c r="R23" s="8">
        <v>67</v>
      </c>
    </row>
    <row r="24" spans="1:18" x14ac:dyDescent="0.25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91589</v>
      </c>
      <c r="N24" s="5">
        <f>SUM(F:F)</f>
        <v>28281</v>
      </c>
      <c r="O24" s="5">
        <f>SUM(G:G)</f>
        <v>3798</v>
      </c>
      <c r="P24" s="5">
        <f>SUM(H:H)</f>
        <v>15918</v>
      </c>
      <c r="Q24" s="5">
        <f>SUM(I:I)</f>
        <v>932</v>
      </c>
      <c r="R24" s="9">
        <f>SUM(R11:R23)</f>
        <v>936</v>
      </c>
    </row>
    <row r="25" spans="1:18" ht="15" customHeight="1" x14ac:dyDescent="0.25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3" t="s">
        <v>137</v>
      </c>
      <c r="M25" s="13"/>
      <c r="N25" s="13"/>
      <c r="O25" s="13"/>
      <c r="P25" s="13"/>
      <c r="Q25" s="13"/>
      <c r="R25" s="13"/>
    </row>
    <row r="26" spans="1:18" x14ac:dyDescent="0.25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3"/>
      <c r="M26" s="13"/>
      <c r="N26" s="13"/>
      <c r="O26" s="13"/>
      <c r="P26" s="13"/>
      <c r="Q26" s="13"/>
      <c r="R26" s="13"/>
    </row>
    <row r="27" spans="1:18" x14ac:dyDescent="0.25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4" t="s">
        <v>135</v>
      </c>
      <c r="M27" s="14"/>
      <c r="N27" s="14"/>
      <c r="O27" s="14"/>
      <c r="P27" s="14"/>
      <c r="Q27" s="14"/>
      <c r="R27" s="14"/>
    </row>
    <row r="28" spans="1:18" x14ac:dyDescent="0.25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4"/>
      <c r="M28" s="14"/>
      <c r="N28" s="14"/>
      <c r="O28" s="14"/>
      <c r="P28" s="14"/>
      <c r="Q28" s="14"/>
      <c r="R28" s="14"/>
    </row>
    <row r="29" spans="1:18" x14ac:dyDescent="0.25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11">
        <v>44253</v>
      </c>
      <c r="B6288" t="s">
        <v>29</v>
      </c>
      <c r="C6288" t="s">
        <v>105</v>
      </c>
      <c r="D6288" t="s">
        <v>106</v>
      </c>
      <c r="E6288">
        <v>2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25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25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25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25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25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25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25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25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25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25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25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25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25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25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25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25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25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25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25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25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25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25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25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25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25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25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25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25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25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25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25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25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25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25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25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25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25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25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25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25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25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25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25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25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25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25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25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25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25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25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25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25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25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25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25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25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25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25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25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25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25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25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25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25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25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25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25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25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25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25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25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25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25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25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25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25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25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25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25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25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25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25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25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25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25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25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25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25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25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25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25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25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25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25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25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25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25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25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25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25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25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25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25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25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25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25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25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25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25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25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25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25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25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25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25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25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25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25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25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25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25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25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25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25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25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25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25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25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25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25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25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25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25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25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25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25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25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25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25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25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25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25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25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25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25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25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25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25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25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25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25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25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25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25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25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25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25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25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25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25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25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25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25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25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25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25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25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25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25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25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25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25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25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25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25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25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25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25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25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25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25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25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25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25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25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25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25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25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25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25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25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25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25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25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25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25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25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25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25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25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25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25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25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25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25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25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25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25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25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25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25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25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25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25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25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25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25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25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25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25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25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25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25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25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25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25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25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25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25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25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25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25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25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25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25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25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25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25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25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25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25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25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25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25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25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25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25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25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25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25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25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25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25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25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25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25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25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25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25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25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25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25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25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25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25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25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25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25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25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25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25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25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25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25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25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25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25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25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25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25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25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25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25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25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25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25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25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25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25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25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25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25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25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25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25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25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25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25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25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25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25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25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25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25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25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25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25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25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25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25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25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25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25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25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25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25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25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25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25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25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25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25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25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25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25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25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25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25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25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25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25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25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25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25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25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25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25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25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25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25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25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25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25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25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25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25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25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25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25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25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25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25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25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25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25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25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25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25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25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25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25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25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25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25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25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25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25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25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25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25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25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25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25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25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25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25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25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25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25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25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25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25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25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25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25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25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25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25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25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25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25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25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25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25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25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25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25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25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25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25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25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25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25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25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25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25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25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25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25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25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25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25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25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25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25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25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25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25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25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25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25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25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25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25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25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25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25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25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25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25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25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25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25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25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25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25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25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25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25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25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25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25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25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25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25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25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25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25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25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25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25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25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25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25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25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25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25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25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25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25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25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25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25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25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25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25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25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25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25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25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25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25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25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25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25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25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25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25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25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25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25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25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25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25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25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25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25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25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25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25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25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25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25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25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25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25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25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25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25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25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25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25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25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25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25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25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25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25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25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25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25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25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25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25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25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25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25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25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25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25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25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25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25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25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25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25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25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25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25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25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25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25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25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25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25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25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25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25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25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25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25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25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25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25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25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25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25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25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25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25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25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25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25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25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25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25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25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25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25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25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25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25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25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25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25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25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25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25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25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25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25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25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25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25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25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25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25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25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25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25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25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25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25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25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25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25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25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25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25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25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25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25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25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25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25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25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25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25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25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25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25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25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25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25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25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25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25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25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25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25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25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25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25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25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25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25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25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25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25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25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25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25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25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25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25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25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25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25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25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25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25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25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25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25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25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25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25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25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25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25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25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25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25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25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25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25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25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25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25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25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25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25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25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25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25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25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25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25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25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25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25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25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25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25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25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25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25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25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25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25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25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25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25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25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25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25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25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25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25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25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25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25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25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25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25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25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25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25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25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25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25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25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25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25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25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25">
      <c r="A7438" s="11">
        <v>44316</v>
      </c>
      <c r="B7438" t="s">
        <v>17</v>
      </c>
      <c r="C7438" t="s">
        <v>42</v>
      </c>
      <c r="D7438" t="s">
        <v>43</v>
      </c>
      <c r="E7438">
        <v>1</v>
      </c>
      <c r="F7438">
        <v>0</v>
      </c>
      <c r="G7438">
        <v>1</v>
      </c>
      <c r="H7438">
        <v>1</v>
      </c>
      <c r="I7438">
        <v>0</v>
      </c>
    </row>
    <row r="7439" spans="1:9" x14ac:dyDescent="0.25">
      <c r="A7439" s="11">
        <v>44316</v>
      </c>
      <c r="B7439" t="s">
        <v>20</v>
      </c>
      <c r="C7439" t="s">
        <v>109</v>
      </c>
      <c r="D7439" t="s">
        <v>110</v>
      </c>
      <c r="E7439">
        <v>4</v>
      </c>
      <c r="F7439">
        <v>0</v>
      </c>
      <c r="G7439">
        <v>0</v>
      </c>
      <c r="H7439">
        <v>0</v>
      </c>
      <c r="I7439">
        <v>0</v>
      </c>
    </row>
    <row r="7440" spans="1:9" x14ac:dyDescent="0.25">
      <c r="A7440" s="11">
        <v>44317</v>
      </c>
      <c r="B7440" t="s">
        <v>2</v>
      </c>
      <c r="C7440" t="s">
        <v>73</v>
      </c>
      <c r="D7440" t="s">
        <v>74</v>
      </c>
      <c r="E7440">
        <v>0</v>
      </c>
      <c r="F7440">
        <v>0</v>
      </c>
      <c r="G7440">
        <v>6</v>
      </c>
      <c r="H7440">
        <v>6</v>
      </c>
      <c r="I7440">
        <v>1</v>
      </c>
    </row>
    <row r="7441" spans="1:9" x14ac:dyDescent="0.25">
      <c r="A7441" s="11">
        <v>44317</v>
      </c>
      <c r="B7441" t="s">
        <v>32</v>
      </c>
      <c r="C7441" t="s">
        <v>49</v>
      </c>
      <c r="D7441" t="s">
        <v>50</v>
      </c>
      <c r="E7441">
        <v>2</v>
      </c>
      <c r="F7441">
        <v>1</v>
      </c>
      <c r="G7441">
        <v>0</v>
      </c>
      <c r="H7441">
        <v>0</v>
      </c>
      <c r="I7441">
        <v>0</v>
      </c>
    </row>
    <row r="7442" spans="1:9" x14ac:dyDescent="0.25">
      <c r="A7442" s="11">
        <v>44317</v>
      </c>
      <c r="B7442" t="s">
        <v>32</v>
      </c>
      <c r="C7442" t="s">
        <v>61</v>
      </c>
      <c r="D7442" t="s">
        <v>62</v>
      </c>
      <c r="E7442">
        <v>3</v>
      </c>
      <c r="F7442">
        <v>0</v>
      </c>
      <c r="G7442">
        <v>6</v>
      </c>
      <c r="H7442">
        <v>15</v>
      </c>
      <c r="I7442">
        <v>0</v>
      </c>
    </row>
    <row r="7443" spans="1:9" x14ac:dyDescent="0.25">
      <c r="A7443" s="11">
        <v>44317</v>
      </c>
      <c r="B7443" t="s">
        <v>23</v>
      </c>
      <c r="C7443" t="s">
        <v>24</v>
      </c>
      <c r="D7443" t="s">
        <v>25</v>
      </c>
      <c r="E7443">
        <v>9</v>
      </c>
      <c r="F7443">
        <v>0</v>
      </c>
      <c r="G7443">
        <v>0</v>
      </c>
      <c r="H7443">
        <v>0</v>
      </c>
      <c r="I7443">
        <v>0</v>
      </c>
    </row>
    <row r="7444" spans="1:9" x14ac:dyDescent="0.25">
      <c r="A7444" s="11">
        <v>44317</v>
      </c>
      <c r="B7444" t="s">
        <v>23</v>
      </c>
      <c r="C7444" t="s">
        <v>65</v>
      </c>
      <c r="D7444" t="s">
        <v>66</v>
      </c>
      <c r="E7444">
        <v>9</v>
      </c>
      <c r="F7444">
        <v>0</v>
      </c>
      <c r="G7444">
        <v>0</v>
      </c>
      <c r="H7444">
        <v>9</v>
      </c>
      <c r="I7444">
        <v>0</v>
      </c>
    </row>
    <row r="7445" spans="1:9" x14ac:dyDescent="0.25">
      <c r="A7445" s="11">
        <v>44317</v>
      </c>
      <c r="B7445" t="s">
        <v>37</v>
      </c>
      <c r="C7445" t="s">
        <v>81</v>
      </c>
      <c r="D7445" t="s">
        <v>82</v>
      </c>
      <c r="E7445">
        <v>28</v>
      </c>
      <c r="F7445">
        <v>0</v>
      </c>
      <c r="G7445">
        <v>8</v>
      </c>
      <c r="H7445">
        <v>0</v>
      </c>
      <c r="I7445">
        <v>0</v>
      </c>
    </row>
    <row r="7446" spans="1:9" x14ac:dyDescent="0.25">
      <c r="A7446" s="11">
        <v>44317</v>
      </c>
      <c r="B7446" t="s">
        <v>37</v>
      </c>
      <c r="C7446" t="s">
        <v>38</v>
      </c>
      <c r="D7446" t="s">
        <v>39</v>
      </c>
      <c r="E7446">
        <v>18</v>
      </c>
      <c r="F7446">
        <v>0</v>
      </c>
      <c r="G7446">
        <v>0</v>
      </c>
      <c r="H7446">
        <v>29</v>
      </c>
      <c r="I7446">
        <v>0</v>
      </c>
    </row>
    <row r="7447" spans="1:9" x14ac:dyDescent="0.25">
      <c r="A7447" s="11">
        <v>44317</v>
      </c>
      <c r="B7447" t="s">
        <v>37</v>
      </c>
      <c r="C7447" t="s">
        <v>97</v>
      </c>
      <c r="D7447" t="s">
        <v>98</v>
      </c>
      <c r="E7447">
        <v>9</v>
      </c>
      <c r="F7447">
        <v>0</v>
      </c>
      <c r="G7447">
        <v>0</v>
      </c>
      <c r="H7447">
        <v>0</v>
      </c>
      <c r="I7447">
        <v>0</v>
      </c>
    </row>
    <row r="7448" spans="1:9" x14ac:dyDescent="0.25">
      <c r="A7448" s="11">
        <v>44317</v>
      </c>
      <c r="B7448" t="s">
        <v>5</v>
      </c>
      <c r="C7448" t="s">
        <v>101</v>
      </c>
      <c r="D7448" t="s">
        <v>102</v>
      </c>
      <c r="E7448">
        <v>0</v>
      </c>
      <c r="F7448">
        <v>0</v>
      </c>
      <c r="G7448">
        <v>0</v>
      </c>
      <c r="H7448">
        <v>3</v>
      </c>
      <c r="I7448">
        <v>0</v>
      </c>
    </row>
    <row r="7449" spans="1:9" x14ac:dyDescent="0.25">
      <c r="A7449" s="11">
        <v>44317</v>
      </c>
      <c r="B7449" t="s">
        <v>5</v>
      </c>
      <c r="C7449" t="s">
        <v>6</v>
      </c>
      <c r="D7449" t="s">
        <v>7</v>
      </c>
      <c r="E7449">
        <v>0</v>
      </c>
      <c r="F7449">
        <v>0</v>
      </c>
      <c r="G7449">
        <v>0</v>
      </c>
      <c r="H7449">
        <v>6</v>
      </c>
      <c r="I7449">
        <v>0</v>
      </c>
    </row>
    <row r="7450" spans="1:9" x14ac:dyDescent="0.25">
      <c r="A7450" s="11">
        <v>44317</v>
      </c>
      <c r="B7450" t="s">
        <v>8</v>
      </c>
      <c r="C7450" t="s">
        <v>9</v>
      </c>
      <c r="D7450" t="s">
        <v>10</v>
      </c>
      <c r="E7450">
        <v>10</v>
      </c>
      <c r="F7450">
        <v>0</v>
      </c>
      <c r="G7450">
        <v>1</v>
      </c>
      <c r="H7450">
        <v>0</v>
      </c>
      <c r="I7450">
        <v>0</v>
      </c>
    </row>
    <row r="7451" spans="1:9" x14ac:dyDescent="0.25">
      <c r="A7451" s="11">
        <v>44317</v>
      </c>
      <c r="B7451" t="s">
        <v>26</v>
      </c>
      <c r="C7451" t="s">
        <v>27</v>
      </c>
      <c r="D7451" t="s">
        <v>28</v>
      </c>
      <c r="E7451">
        <v>3</v>
      </c>
      <c r="F7451">
        <v>0</v>
      </c>
      <c r="G7451">
        <v>0</v>
      </c>
      <c r="H7451">
        <v>1</v>
      </c>
      <c r="I7451">
        <v>0</v>
      </c>
    </row>
    <row r="7452" spans="1:9" x14ac:dyDescent="0.25">
      <c r="A7452" s="11">
        <v>44317</v>
      </c>
      <c r="B7452" t="s">
        <v>11</v>
      </c>
      <c r="C7452" t="s">
        <v>12</v>
      </c>
      <c r="D7452" t="s">
        <v>13</v>
      </c>
      <c r="E7452">
        <v>4</v>
      </c>
      <c r="F7452">
        <v>0</v>
      </c>
      <c r="G7452">
        <v>0</v>
      </c>
      <c r="H7452">
        <v>0</v>
      </c>
      <c r="I7452">
        <v>0</v>
      </c>
    </row>
    <row r="7453" spans="1:9" x14ac:dyDescent="0.25">
      <c r="A7453" s="11">
        <v>44317</v>
      </c>
      <c r="B7453" t="s">
        <v>29</v>
      </c>
      <c r="C7453" t="s">
        <v>105</v>
      </c>
      <c r="D7453" t="s">
        <v>106</v>
      </c>
      <c r="E7453">
        <v>5</v>
      </c>
      <c r="F7453">
        <v>0</v>
      </c>
      <c r="G7453">
        <v>0</v>
      </c>
      <c r="H7453">
        <v>0</v>
      </c>
      <c r="I7453">
        <v>0</v>
      </c>
    </row>
    <row r="7454" spans="1:9" x14ac:dyDescent="0.25">
      <c r="A7454" s="11">
        <v>44317</v>
      </c>
      <c r="B7454" t="s">
        <v>29</v>
      </c>
      <c r="C7454" t="s">
        <v>55</v>
      </c>
      <c r="D7454" t="s">
        <v>56</v>
      </c>
      <c r="E7454">
        <v>9</v>
      </c>
      <c r="F7454">
        <v>3</v>
      </c>
      <c r="G7454">
        <v>0</v>
      </c>
      <c r="H7454">
        <v>0</v>
      </c>
      <c r="I7454">
        <v>0</v>
      </c>
    </row>
    <row r="7455" spans="1:9" x14ac:dyDescent="0.25">
      <c r="A7455" s="11">
        <v>44317</v>
      </c>
      <c r="B7455" t="s">
        <v>17</v>
      </c>
      <c r="C7455" t="s">
        <v>57</v>
      </c>
      <c r="D7455" t="s">
        <v>58</v>
      </c>
      <c r="E7455">
        <v>0</v>
      </c>
      <c r="F7455">
        <v>20</v>
      </c>
      <c r="G7455">
        <v>0</v>
      </c>
      <c r="H7455">
        <v>7</v>
      </c>
      <c r="I7455">
        <v>2</v>
      </c>
    </row>
    <row r="7456" spans="1:9" x14ac:dyDescent="0.25">
      <c r="A7456" s="11">
        <v>44317</v>
      </c>
      <c r="B7456" t="s">
        <v>17</v>
      </c>
      <c r="C7456" t="s">
        <v>107</v>
      </c>
      <c r="D7456" t="s">
        <v>108</v>
      </c>
      <c r="E7456">
        <v>40</v>
      </c>
      <c r="F7456">
        <v>0</v>
      </c>
      <c r="G7456">
        <v>0</v>
      </c>
      <c r="H7456">
        <v>0</v>
      </c>
      <c r="I7456">
        <v>0</v>
      </c>
    </row>
    <row r="7457" spans="1:9" x14ac:dyDescent="0.25">
      <c r="A7457" s="11">
        <v>44317</v>
      </c>
      <c r="B7457" t="s">
        <v>20</v>
      </c>
      <c r="C7457" t="s">
        <v>35</v>
      </c>
      <c r="D7457" t="s">
        <v>36</v>
      </c>
      <c r="E7457">
        <v>0</v>
      </c>
      <c r="F7457">
        <v>12</v>
      </c>
      <c r="G7457">
        <v>0</v>
      </c>
      <c r="H7457">
        <v>0</v>
      </c>
      <c r="I7457">
        <v>0</v>
      </c>
    </row>
    <row r="7458" spans="1:9" x14ac:dyDescent="0.25">
      <c r="A7458" s="11">
        <v>44317</v>
      </c>
      <c r="B7458" t="s">
        <v>20</v>
      </c>
      <c r="C7458" t="s">
        <v>21</v>
      </c>
      <c r="D7458" t="s">
        <v>22</v>
      </c>
      <c r="E7458">
        <v>3</v>
      </c>
      <c r="F7458">
        <v>0</v>
      </c>
      <c r="G7458">
        <v>0</v>
      </c>
      <c r="H7458">
        <v>0</v>
      </c>
      <c r="I7458">
        <v>0</v>
      </c>
    </row>
    <row r="7459" spans="1:9" x14ac:dyDescent="0.25">
      <c r="A7459" s="11">
        <v>44317</v>
      </c>
      <c r="B7459" t="s">
        <v>20</v>
      </c>
      <c r="C7459" t="s">
        <v>109</v>
      </c>
      <c r="D7459" t="s">
        <v>110</v>
      </c>
      <c r="E7459">
        <v>7</v>
      </c>
      <c r="F7459">
        <v>0</v>
      </c>
      <c r="G7459">
        <v>0</v>
      </c>
      <c r="H7459">
        <v>1</v>
      </c>
      <c r="I7459">
        <v>1</v>
      </c>
    </row>
    <row r="7460" spans="1:9" x14ac:dyDescent="0.25">
      <c r="A7460" s="11">
        <v>44318</v>
      </c>
      <c r="B7460" t="s">
        <v>2</v>
      </c>
      <c r="C7460" t="s">
        <v>3</v>
      </c>
      <c r="D7460" t="s">
        <v>4</v>
      </c>
      <c r="E7460">
        <v>0</v>
      </c>
      <c r="F7460">
        <v>0</v>
      </c>
      <c r="G7460">
        <v>0</v>
      </c>
      <c r="H7460">
        <v>1</v>
      </c>
      <c r="I7460">
        <v>0</v>
      </c>
    </row>
    <row r="7461" spans="1:9" x14ac:dyDescent="0.25">
      <c r="A7461" s="11">
        <v>44318</v>
      </c>
      <c r="B7461" t="s">
        <v>32</v>
      </c>
      <c r="C7461" t="s">
        <v>49</v>
      </c>
      <c r="D7461" t="s">
        <v>50</v>
      </c>
      <c r="E7461">
        <v>2</v>
      </c>
      <c r="F7461">
        <v>2</v>
      </c>
      <c r="G7461">
        <v>1</v>
      </c>
      <c r="H7461">
        <v>2</v>
      </c>
      <c r="I7461">
        <v>0</v>
      </c>
    </row>
    <row r="7462" spans="1:9" x14ac:dyDescent="0.25">
      <c r="A7462" s="11">
        <v>44318</v>
      </c>
      <c r="B7462" t="s">
        <v>23</v>
      </c>
      <c r="C7462" t="s">
        <v>24</v>
      </c>
      <c r="D7462" t="s">
        <v>25</v>
      </c>
      <c r="E7462">
        <v>2</v>
      </c>
      <c r="F7462">
        <v>0</v>
      </c>
      <c r="G7462">
        <v>2</v>
      </c>
      <c r="H7462">
        <v>0</v>
      </c>
      <c r="I7462">
        <v>0</v>
      </c>
    </row>
    <row r="7463" spans="1:9" x14ac:dyDescent="0.25">
      <c r="A7463" s="11">
        <v>44318</v>
      </c>
      <c r="B7463" t="s">
        <v>23</v>
      </c>
      <c r="C7463" t="s">
        <v>65</v>
      </c>
      <c r="D7463" t="s">
        <v>66</v>
      </c>
      <c r="E7463">
        <v>0</v>
      </c>
      <c r="F7463">
        <v>0</v>
      </c>
      <c r="G7463">
        <v>0</v>
      </c>
      <c r="H7463">
        <v>13</v>
      </c>
      <c r="I7463">
        <v>0</v>
      </c>
    </row>
    <row r="7464" spans="1:9" x14ac:dyDescent="0.25">
      <c r="A7464" s="11">
        <v>44318</v>
      </c>
      <c r="B7464" t="s">
        <v>37</v>
      </c>
      <c r="C7464" t="s">
        <v>81</v>
      </c>
      <c r="D7464" t="s">
        <v>82</v>
      </c>
      <c r="E7464">
        <v>5</v>
      </c>
      <c r="F7464">
        <v>0</v>
      </c>
      <c r="G7464">
        <v>0</v>
      </c>
      <c r="H7464">
        <v>0</v>
      </c>
      <c r="I7464">
        <v>0</v>
      </c>
    </row>
    <row r="7465" spans="1:9" x14ac:dyDescent="0.25">
      <c r="A7465" s="11">
        <v>44318</v>
      </c>
      <c r="B7465" t="s">
        <v>37</v>
      </c>
      <c r="C7465" t="s">
        <v>38</v>
      </c>
      <c r="D7465" t="s">
        <v>39</v>
      </c>
      <c r="E7465">
        <v>0</v>
      </c>
      <c r="F7465">
        <v>20</v>
      </c>
      <c r="G7465">
        <v>0</v>
      </c>
      <c r="H7465">
        <v>0</v>
      </c>
      <c r="I7465">
        <v>0</v>
      </c>
    </row>
    <row r="7466" spans="1:9" x14ac:dyDescent="0.25">
      <c r="A7466" s="11">
        <v>44318</v>
      </c>
      <c r="B7466" t="s">
        <v>37</v>
      </c>
      <c r="C7466" t="s">
        <v>97</v>
      </c>
      <c r="D7466" t="s">
        <v>98</v>
      </c>
      <c r="E7466">
        <v>10</v>
      </c>
      <c r="F7466">
        <v>0</v>
      </c>
      <c r="G7466">
        <v>0</v>
      </c>
      <c r="H7466">
        <v>0</v>
      </c>
      <c r="I7466">
        <v>0</v>
      </c>
    </row>
    <row r="7467" spans="1:9" x14ac:dyDescent="0.25">
      <c r="A7467" s="11">
        <v>44318</v>
      </c>
      <c r="B7467" t="s">
        <v>5</v>
      </c>
      <c r="C7467" t="s">
        <v>99</v>
      </c>
      <c r="D7467" t="s">
        <v>100</v>
      </c>
      <c r="E7467">
        <v>8</v>
      </c>
      <c r="F7467">
        <v>1</v>
      </c>
      <c r="G7467">
        <v>9</v>
      </c>
      <c r="H7467">
        <v>9</v>
      </c>
      <c r="I7467">
        <v>0</v>
      </c>
    </row>
    <row r="7468" spans="1:9" x14ac:dyDescent="0.25">
      <c r="A7468" s="11">
        <v>44318</v>
      </c>
      <c r="B7468" t="s">
        <v>5</v>
      </c>
      <c r="C7468" t="s">
        <v>101</v>
      </c>
      <c r="D7468" t="s">
        <v>102</v>
      </c>
      <c r="E7468">
        <v>6</v>
      </c>
      <c r="F7468">
        <v>0</v>
      </c>
      <c r="G7468">
        <v>2</v>
      </c>
      <c r="H7468">
        <v>2</v>
      </c>
      <c r="I7468">
        <v>1</v>
      </c>
    </row>
    <row r="7469" spans="1:9" x14ac:dyDescent="0.25">
      <c r="A7469" s="11">
        <v>44318</v>
      </c>
      <c r="B7469" t="s">
        <v>5</v>
      </c>
      <c r="C7469" t="s">
        <v>6</v>
      </c>
      <c r="D7469" t="s">
        <v>7</v>
      </c>
      <c r="E7469">
        <v>39</v>
      </c>
      <c r="F7469">
        <v>0</v>
      </c>
      <c r="G7469">
        <v>35</v>
      </c>
      <c r="H7469">
        <v>52</v>
      </c>
      <c r="I7469">
        <v>0</v>
      </c>
    </row>
    <row r="7470" spans="1:9" x14ac:dyDescent="0.25">
      <c r="A7470" s="11">
        <v>44318</v>
      </c>
      <c r="B7470" t="s">
        <v>8</v>
      </c>
      <c r="C7470" t="s">
        <v>111</v>
      </c>
      <c r="D7470" t="s">
        <v>112</v>
      </c>
      <c r="E7470">
        <v>25</v>
      </c>
      <c r="F7470">
        <v>0</v>
      </c>
      <c r="G7470">
        <v>0</v>
      </c>
      <c r="H7470">
        <v>0</v>
      </c>
      <c r="I7470">
        <v>0</v>
      </c>
    </row>
    <row r="7471" spans="1:9" x14ac:dyDescent="0.25">
      <c r="A7471" s="11">
        <v>44318</v>
      </c>
      <c r="B7471" t="s">
        <v>26</v>
      </c>
      <c r="C7471" t="s">
        <v>89</v>
      </c>
      <c r="D7471" t="s">
        <v>90</v>
      </c>
      <c r="E7471">
        <v>0</v>
      </c>
      <c r="F7471">
        <v>0</v>
      </c>
      <c r="G7471">
        <v>20</v>
      </c>
      <c r="H7471">
        <v>0</v>
      </c>
      <c r="I7471">
        <v>1</v>
      </c>
    </row>
    <row r="7472" spans="1:9" x14ac:dyDescent="0.25">
      <c r="A7472" s="11">
        <v>44318</v>
      </c>
      <c r="B7472" t="s">
        <v>11</v>
      </c>
      <c r="C7472" t="s">
        <v>59</v>
      </c>
      <c r="D7472" t="s">
        <v>60</v>
      </c>
      <c r="E7472">
        <v>1</v>
      </c>
      <c r="F7472">
        <v>1</v>
      </c>
      <c r="G7472">
        <v>0</v>
      </c>
      <c r="H7472">
        <v>0</v>
      </c>
      <c r="I7472">
        <v>0</v>
      </c>
    </row>
    <row r="7473" spans="1:9" x14ac:dyDescent="0.25">
      <c r="A7473" s="11">
        <v>44318</v>
      </c>
      <c r="B7473" t="s">
        <v>11</v>
      </c>
      <c r="C7473" t="s">
        <v>12</v>
      </c>
      <c r="D7473" t="s">
        <v>13</v>
      </c>
      <c r="E7473">
        <v>3</v>
      </c>
      <c r="F7473">
        <v>0</v>
      </c>
      <c r="G7473">
        <v>0</v>
      </c>
      <c r="H7473">
        <v>0</v>
      </c>
      <c r="I7473">
        <v>0</v>
      </c>
    </row>
    <row r="7474" spans="1:9" x14ac:dyDescent="0.25">
      <c r="A7474" s="11">
        <v>44318</v>
      </c>
      <c r="B7474" t="s">
        <v>14</v>
      </c>
      <c r="C7474" t="s">
        <v>53</v>
      </c>
      <c r="D7474" t="s">
        <v>54</v>
      </c>
      <c r="E7474">
        <v>15</v>
      </c>
      <c r="F7474">
        <v>10</v>
      </c>
      <c r="G7474">
        <v>0</v>
      </c>
      <c r="H7474">
        <v>0</v>
      </c>
      <c r="I7474">
        <v>0</v>
      </c>
    </row>
    <row r="7475" spans="1:9" x14ac:dyDescent="0.25">
      <c r="A7475" s="11">
        <v>44318</v>
      </c>
      <c r="B7475" t="s">
        <v>29</v>
      </c>
      <c r="C7475" t="s">
        <v>30</v>
      </c>
      <c r="D7475" t="s">
        <v>31</v>
      </c>
      <c r="E7475">
        <v>12</v>
      </c>
      <c r="F7475">
        <v>0</v>
      </c>
      <c r="G7475">
        <v>0</v>
      </c>
      <c r="H7475">
        <v>0</v>
      </c>
      <c r="I7475">
        <v>0</v>
      </c>
    </row>
    <row r="7476" spans="1:9" x14ac:dyDescent="0.25">
      <c r="A7476" s="11">
        <v>44318</v>
      </c>
      <c r="B7476" t="s">
        <v>29</v>
      </c>
      <c r="C7476" t="s">
        <v>105</v>
      </c>
      <c r="D7476" t="s">
        <v>106</v>
      </c>
      <c r="E7476">
        <v>0</v>
      </c>
      <c r="F7476">
        <v>15</v>
      </c>
      <c r="G7476">
        <v>0</v>
      </c>
      <c r="H7476">
        <v>16</v>
      </c>
      <c r="I7476">
        <v>0</v>
      </c>
    </row>
    <row r="7477" spans="1:9" x14ac:dyDescent="0.25">
      <c r="A7477" s="11">
        <v>44318</v>
      </c>
      <c r="B7477" t="s">
        <v>17</v>
      </c>
      <c r="C7477" t="s">
        <v>57</v>
      </c>
      <c r="D7477" t="s">
        <v>58</v>
      </c>
      <c r="E7477">
        <v>0</v>
      </c>
      <c r="F7477">
        <v>0</v>
      </c>
      <c r="G7477">
        <v>0</v>
      </c>
      <c r="H7477">
        <v>1</v>
      </c>
      <c r="I7477">
        <v>0</v>
      </c>
    </row>
    <row r="7478" spans="1:9" x14ac:dyDescent="0.25">
      <c r="A7478" s="11">
        <v>44318</v>
      </c>
      <c r="B7478" t="s">
        <v>20</v>
      </c>
      <c r="C7478" t="s">
        <v>35</v>
      </c>
      <c r="D7478" t="s">
        <v>36</v>
      </c>
      <c r="E7478">
        <v>0</v>
      </c>
      <c r="F7478">
        <v>0</v>
      </c>
      <c r="G7478">
        <v>0</v>
      </c>
      <c r="H7478">
        <v>0</v>
      </c>
      <c r="I7478">
        <v>0</v>
      </c>
    </row>
    <row r="7479" spans="1:9" x14ac:dyDescent="0.25">
      <c r="A7479" s="11">
        <v>44318</v>
      </c>
      <c r="B7479" t="s">
        <v>20</v>
      </c>
      <c r="C7479" t="s">
        <v>21</v>
      </c>
      <c r="D7479" t="s">
        <v>22</v>
      </c>
      <c r="E7479">
        <v>0</v>
      </c>
      <c r="F7479">
        <v>0</v>
      </c>
      <c r="G7479">
        <v>8</v>
      </c>
      <c r="H7479">
        <v>1</v>
      </c>
      <c r="I7479">
        <v>1</v>
      </c>
    </row>
    <row r="7480" spans="1:9" x14ac:dyDescent="0.25">
      <c r="A7480" s="11">
        <v>44318</v>
      </c>
      <c r="B7480" t="s">
        <v>20</v>
      </c>
      <c r="C7480" t="s">
        <v>109</v>
      </c>
      <c r="D7480" t="s">
        <v>110</v>
      </c>
      <c r="E7480">
        <v>15</v>
      </c>
      <c r="F7480">
        <v>0</v>
      </c>
      <c r="G7480">
        <v>0</v>
      </c>
      <c r="H7480">
        <v>0</v>
      </c>
      <c r="I7480">
        <v>0</v>
      </c>
    </row>
    <row r="7481" spans="1:9" x14ac:dyDescent="0.25">
      <c r="A7481" s="11">
        <v>44318</v>
      </c>
      <c r="B7481" t="s">
        <v>44</v>
      </c>
      <c r="C7481" t="s">
        <v>45</v>
      </c>
      <c r="D7481" t="s">
        <v>46</v>
      </c>
      <c r="E7481">
        <v>18</v>
      </c>
      <c r="F7481">
        <v>0</v>
      </c>
      <c r="G7481">
        <v>0</v>
      </c>
      <c r="H7481">
        <v>0</v>
      </c>
      <c r="I7481">
        <v>0</v>
      </c>
    </row>
    <row r="7482" spans="1:9" x14ac:dyDescent="0.25">
      <c r="A7482" s="11">
        <v>44318</v>
      </c>
      <c r="B7482" t="s">
        <v>44</v>
      </c>
      <c r="C7482" t="s">
        <v>93</v>
      </c>
      <c r="D7482" t="s">
        <v>94</v>
      </c>
      <c r="E7482">
        <v>10</v>
      </c>
      <c r="F7482">
        <v>0</v>
      </c>
      <c r="G7482">
        <v>0</v>
      </c>
      <c r="H7482">
        <v>0</v>
      </c>
      <c r="I7482">
        <v>0</v>
      </c>
    </row>
    <row r="7483" spans="1:9" x14ac:dyDescent="0.25">
      <c r="A7483" s="11">
        <v>44319</v>
      </c>
      <c r="B7483" t="s">
        <v>23</v>
      </c>
      <c r="C7483" t="s">
        <v>63</v>
      </c>
      <c r="D7483" t="s">
        <v>64</v>
      </c>
      <c r="E7483">
        <v>5</v>
      </c>
      <c r="F7483">
        <v>0</v>
      </c>
      <c r="G7483">
        <v>0</v>
      </c>
      <c r="H7483">
        <v>0</v>
      </c>
      <c r="I7483">
        <v>0</v>
      </c>
    </row>
    <row r="7484" spans="1:9" x14ac:dyDescent="0.25">
      <c r="A7484" s="11">
        <v>44319</v>
      </c>
      <c r="B7484" t="s">
        <v>23</v>
      </c>
      <c r="C7484" t="s">
        <v>24</v>
      </c>
      <c r="D7484" t="s">
        <v>25</v>
      </c>
      <c r="E7484">
        <v>0</v>
      </c>
      <c r="F7484">
        <v>0</v>
      </c>
      <c r="G7484">
        <v>0</v>
      </c>
      <c r="H7484">
        <v>9</v>
      </c>
      <c r="I7484">
        <v>0</v>
      </c>
    </row>
    <row r="7485" spans="1:9" x14ac:dyDescent="0.25">
      <c r="A7485" s="11">
        <v>44319</v>
      </c>
      <c r="B7485" t="s">
        <v>8</v>
      </c>
      <c r="C7485" t="s">
        <v>87</v>
      </c>
      <c r="D7485" t="s">
        <v>88</v>
      </c>
      <c r="E7485">
        <v>3</v>
      </c>
      <c r="F7485">
        <v>3</v>
      </c>
      <c r="G7485">
        <v>1</v>
      </c>
      <c r="H7485">
        <v>1</v>
      </c>
      <c r="I7485">
        <v>0</v>
      </c>
    </row>
    <row r="7486" spans="1:9" x14ac:dyDescent="0.25">
      <c r="A7486" s="11">
        <v>44319</v>
      </c>
      <c r="B7486" t="s">
        <v>20</v>
      </c>
      <c r="C7486" t="s">
        <v>35</v>
      </c>
      <c r="D7486" t="s">
        <v>36</v>
      </c>
      <c r="E7486">
        <v>8</v>
      </c>
      <c r="F7486">
        <v>30</v>
      </c>
      <c r="G7486">
        <v>0</v>
      </c>
      <c r="H7486">
        <v>7</v>
      </c>
      <c r="I7486">
        <v>0</v>
      </c>
    </row>
    <row r="7487" spans="1:9" x14ac:dyDescent="0.25">
      <c r="A7487" s="11">
        <v>44320</v>
      </c>
      <c r="B7487" t="s">
        <v>23</v>
      </c>
      <c r="C7487" t="s">
        <v>24</v>
      </c>
      <c r="D7487" t="s">
        <v>25</v>
      </c>
      <c r="E7487">
        <v>2</v>
      </c>
      <c r="F7487">
        <v>0</v>
      </c>
      <c r="G7487">
        <v>2</v>
      </c>
      <c r="H7487">
        <v>0</v>
      </c>
      <c r="I7487">
        <v>0</v>
      </c>
    </row>
    <row r="7488" spans="1:9" x14ac:dyDescent="0.25">
      <c r="A7488" s="11">
        <v>44320</v>
      </c>
      <c r="B7488" t="s">
        <v>37</v>
      </c>
      <c r="C7488" t="s">
        <v>38</v>
      </c>
      <c r="D7488" t="s">
        <v>39</v>
      </c>
      <c r="E7488">
        <v>0</v>
      </c>
      <c r="F7488">
        <v>0</v>
      </c>
      <c r="G7488">
        <v>8</v>
      </c>
      <c r="H7488">
        <v>8</v>
      </c>
      <c r="I7488">
        <v>0</v>
      </c>
    </row>
    <row r="7489" spans="1:9" x14ac:dyDescent="0.25">
      <c r="A7489" s="11">
        <v>44321</v>
      </c>
      <c r="B7489" t="s">
        <v>32</v>
      </c>
      <c r="C7489" t="s">
        <v>61</v>
      </c>
      <c r="D7489" t="s">
        <v>62</v>
      </c>
      <c r="E7489">
        <v>14</v>
      </c>
      <c r="F7489">
        <v>0</v>
      </c>
      <c r="G7489">
        <v>0</v>
      </c>
      <c r="H7489">
        <v>1</v>
      </c>
      <c r="I7489">
        <v>0</v>
      </c>
    </row>
    <row r="7490" spans="1:9" x14ac:dyDescent="0.25">
      <c r="A7490" s="11">
        <v>44321</v>
      </c>
      <c r="B7490" t="s">
        <v>37</v>
      </c>
      <c r="C7490" t="s">
        <v>38</v>
      </c>
      <c r="D7490" t="s">
        <v>39</v>
      </c>
      <c r="E7490">
        <v>23</v>
      </c>
      <c r="F7490">
        <v>0</v>
      </c>
      <c r="G7490">
        <v>23</v>
      </c>
      <c r="H7490">
        <v>17</v>
      </c>
      <c r="I7490">
        <v>0</v>
      </c>
    </row>
    <row r="7491" spans="1:9" x14ac:dyDescent="0.25">
      <c r="A7491" s="11">
        <v>44321</v>
      </c>
      <c r="B7491" t="s">
        <v>5</v>
      </c>
      <c r="C7491" t="s">
        <v>101</v>
      </c>
      <c r="D7491" t="s">
        <v>102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25">
      <c r="A7492" s="11">
        <v>44321</v>
      </c>
      <c r="B7492" t="s">
        <v>29</v>
      </c>
      <c r="C7492" t="s">
        <v>105</v>
      </c>
      <c r="D7492" t="s">
        <v>106</v>
      </c>
      <c r="E7492">
        <v>3</v>
      </c>
      <c r="F7492">
        <v>0</v>
      </c>
      <c r="G7492">
        <v>0</v>
      </c>
      <c r="H7492">
        <v>0</v>
      </c>
      <c r="I7492">
        <v>0</v>
      </c>
    </row>
    <row r="7493" spans="1:9" x14ac:dyDescent="0.25">
      <c r="A7493" s="11">
        <v>44321</v>
      </c>
      <c r="B7493" t="s">
        <v>44</v>
      </c>
      <c r="C7493" t="s">
        <v>93</v>
      </c>
      <c r="D7493" t="s">
        <v>94</v>
      </c>
      <c r="E7493">
        <v>2</v>
      </c>
      <c r="F7493">
        <v>0</v>
      </c>
      <c r="G7493">
        <v>0</v>
      </c>
      <c r="H7493">
        <v>1</v>
      </c>
      <c r="I7493">
        <v>0</v>
      </c>
    </row>
  </sheetData>
  <autoFilter ref="A1:I4308">
    <sortState ref="A2:I4532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2021-05-07T07:48:43Z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