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OSD\EERP\Op Talla\Information Cell\WEEKLY PUBLIC RELEASE\Week 1-25\"/>
    </mc:Choice>
  </mc:AlternateContent>
  <bookViews>
    <workbookView xWindow="0" yWindow="0" windowWidth="23040" windowHeight="8808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Data'!$A$1:$I$2921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<sst xmlns="http://schemas.openxmlformats.org/spreadsheetml/2006/main" count="8539" uniqueCount="137">
  <si>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</si>
  <si>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</si>
  <si>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</si>
  <si>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</si>
  <si>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</si>
  <si>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</si>
  <si>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</si>
  <si>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</si>
  <si>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</si>
  <si>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</si>
  <si>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</si>
  <si>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</si>
  <si>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</si>
  <si>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</si>
  <si>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</si>
  <si>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</si>
  <si>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</si>
  <si>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</si>
  <si>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</si>
  <si>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</si>
  <si>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</si>
  <si>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</si>
  <si>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</si>
  <si>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</si>
  <si>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</si>
  <si>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</si>
  <si>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</si>
  <si>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</si>
  <si>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</si>
  <si>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</si>
  <si>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</si>
  <si>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</si>
  <si>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</si>
  <si>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</si>
  <si>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</si>
  <si>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</si>
  <si>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</si>
  <si>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</si>
  <si>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</si>
  <si>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</si>
  <si>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</si>
  <si>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</si>
  <si>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</si>
  <si>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</si>
  <si>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</si>
  <si>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</si>
  <si>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</si>
  <si>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</si>
  <si>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</si>
  <si>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</si>
  <si>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</si>
  <si>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</si>
  <si>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</si>
  <si>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</si>
  <si>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</si>
  <si>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</si>
  <si>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</si>
  <si>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</si>
  <si>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</si>
  <si>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</si>
  <si>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</si>
  <si>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</si>
  <si>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</si>
  <si>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</si>
  <si>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</si>
  <si>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</si>
  <si>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</si>
  <si>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</si>
  <si>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</si>
  <si>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</si>
  <si>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</si>
  <si>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</si>
  <si>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</si>
  <si>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</si>
  <si>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</si>
  <si>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</si>
  <si>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</si>
  <si>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</si>
  <si>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</si>
  <si>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</si>
  <si>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</si>
  <si>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</si>
  <si>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</si>
  <si>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</si>
  <si>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</si>
  <si>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</si>
  <si>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</si>
  <si>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</si>
  <si>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</si>
  <si>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</si>
  <si>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</si>
  <si>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</si>
  <si>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</si>
  <si>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</si>
  <si>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</si>
  <si>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</si>
  <si>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</si>
  <si>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</si>
  <si>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</si>
  <si>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</si>
  <si>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</si>
  <si>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</si>
  <si>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</si>
  <si>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</si>
  <si>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</si>
  <si>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</si>
  <si>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</si>
  <si>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</si>
  <si>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</si>
  <si>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</si>
  <si>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</si>
  <si>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</si>
  <si>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</si>
  <si>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</si>
  <si>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</si>
  <si>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</si>
  <si>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</si>
  <si>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</si>
  <si>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</si>
  <si>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</si>
  <si>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</si>
  <si>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</si>
  <si>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</si>
  <si>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</si>
  <si>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</si>
  <si>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</si>
  <si>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</si>
  <si>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</si>
  <si>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</si>
  <si>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</si>
  <si>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</si>
  <si>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</si>
  <si>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</si>
  <si>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</si>
  <si>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</si>
  <si>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</si>
  <si>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- 23
Total number of Arrests over the last 7 days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</si>
</sst>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zoomScale="85" zoomScaleNormal="85" workbookViewId="0">
      <selection activeCell="B34" sqref="B34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123</v>
      </c>
    </row>
    <row r="4" spans="2:2" ht="128.25" customHeight="1" x14ac:dyDescent="0.3">
      <c r="B4" s="4" t="s">
        <v>124</v>
      </c>
    </row>
    <row r="5" spans="2:2" ht="15.6" x14ac:dyDescent="0.3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6"/>
  <sheetViews>
    <sheetView tabSelected="1" topLeftCell="D1" workbookViewId="0">
      <selection activeCell="M3" sqref="M3"/>
    </sheetView>
  </sheetViews>
  <sheetFormatPr defaultRowHeight="14.4" x14ac:dyDescent="0.3"/>
  <cols>
    <col min="1" max="1" width="16.88671875" customWidth="1"/>
    <col min="4" max="4" width="27.77734375" customWidth="1"/>
    <col min="12" max="17" width="16.21875" customWidth="1"/>
  </cols>
  <sheetData>
    <row r="1" spans="1:17" x14ac:dyDescent="0.3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1303</v>
      </c>
      <c r="N11" s="2">
        <f>SUMIF($B:$B,$L$11,F:F)</f>
        <v>294</v>
      </c>
      <c r="O11" s="2">
        <f>SUMIF($B:$B,$L$11,G:G)</f>
        <v>23</v>
      </c>
      <c r="P11" s="2">
        <f>SUMIF($B:$B,$L$11,H:H)</f>
        <v>170</v>
      </c>
      <c r="Q11" s="2">
        <f>SUMIF($B:$B,$L$11,I:I)</f>
        <v>14</v>
      </c>
    </row>
    <row r="12" spans="1:17" x14ac:dyDescent="0.3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1829</v>
      </c>
      <c r="N12" s="2">
        <f>SUMIF($B:$B,$L$12,F:F)</f>
        <v>439</v>
      </c>
      <c r="O12" s="2">
        <f>SUMIF($B:$B,$L$12,G:G)</f>
        <v>17</v>
      </c>
      <c r="P12" s="2">
        <f>SUMIF($B:$B,$L$12,H:H)</f>
        <v>116</v>
      </c>
      <c r="Q12" s="2">
        <f>SUMIF($B:$B,$L$12,I:I)</f>
        <v>11</v>
      </c>
    </row>
    <row r="13" spans="1:17" x14ac:dyDescent="0.3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2639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4808</v>
      </c>
      <c r="N14" s="2">
        <f>SUMIF($B:$B,$L$14,F:F)</f>
        <v>1204</v>
      </c>
      <c r="O14" s="2">
        <f>SUMIF($B:$B,$L$14,G:G)</f>
        <v>69</v>
      </c>
      <c r="P14" s="2">
        <f>SUMIF($B:$B,$L$14,H:H)</f>
        <v>267</v>
      </c>
      <c r="Q14" s="2">
        <f>SUMIF($B:$B,$L$14,I:I)</f>
        <v>15</v>
      </c>
    </row>
    <row r="15" spans="1:17" x14ac:dyDescent="0.3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3912</v>
      </c>
      <c r="N15" s="2">
        <f>SUMIF($B:$B,$L$15,F:F)</f>
        <v>616</v>
      </c>
      <c r="O15" s="2">
        <f>SUMIF($B:$B,$L$15,G:G)</f>
        <v>70</v>
      </c>
      <c r="P15" s="2">
        <f>SUMIF($B:$B,$L$15,H:H)</f>
        <v>167</v>
      </c>
      <c r="Q15" s="2">
        <f>SUMIF($B:$B,$L$15,I:I)</f>
        <v>22</v>
      </c>
    </row>
    <row r="16" spans="1:17" x14ac:dyDescent="0.3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1618</v>
      </c>
      <c r="N16" s="2">
        <f>SUMIF($B:$B,$L$16,F:F)</f>
        <v>336</v>
      </c>
      <c r="O16" s="2">
        <f>SUMIF($B:$B,$L$16,G:G)</f>
        <v>26</v>
      </c>
      <c r="P16" s="2">
        <f>SUMIF($B:$B,$L$16,H:H)</f>
        <v>143</v>
      </c>
      <c r="Q16" s="2">
        <f>SUMIF($B:$B,$L$16,I:I)</f>
        <v>9</v>
      </c>
    </row>
    <row r="17" spans="1:17" x14ac:dyDescent="0.3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2964</v>
      </c>
      <c r="N17" s="2">
        <f>SUMIF($B:$B,$L$17,F:F)</f>
        <v>372</v>
      </c>
      <c r="O17" s="2">
        <f>SUMIF($B:$B,$L$17,G:G)</f>
        <v>25</v>
      </c>
      <c r="P17" s="2">
        <f>SUMIF($B:$B,$L$17,H:H)</f>
        <v>221</v>
      </c>
      <c r="Q17" s="2">
        <f>SUMIF($B:$B,$L$17,I:I)</f>
        <v>50</v>
      </c>
    </row>
    <row r="18" spans="1:17" x14ac:dyDescent="0.3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17042</v>
      </c>
      <c r="N18" s="2">
        <f>SUMIF($B:$B,$L$18,F:F)</f>
        <v>4932</v>
      </c>
      <c r="O18" s="2">
        <f>SUMIF($B:$B,$L$18,G:G)</f>
        <v>82</v>
      </c>
      <c r="P18" s="2">
        <f>SUMIF($B:$B,$L$18,H:H)</f>
        <v>853</v>
      </c>
      <c r="Q18" s="2">
        <f>SUMIF($B:$B,$L$18,I:I)</f>
        <v>67</v>
      </c>
    </row>
    <row r="19" spans="1:17" x14ac:dyDescent="0.3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6091</v>
      </c>
      <c r="N19" s="2">
        <f>SUMIF($B:$B,$L$19,F:F)</f>
        <v>1307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2966</v>
      </c>
      <c r="N20" s="2">
        <f>SUMIF($B:$B,$L$20,F:F)</f>
        <v>528</v>
      </c>
      <c r="O20" s="2">
        <f>SUMIF($B:$B,$L$20,G:G)</f>
        <v>12</v>
      </c>
      <c r="P20" s="2">
        <f>SUMIF($B:$B,$L$20,H:H)</f>
        <v>312</v>
      </c>
      <c r="Q20" s="2">
        <f>SUMIF($B:$B,$L$20,I:I)</f>
        <v>21</v>
      </c>
    </row>
    <row r="21" spans="1:17" x14ac:dyDescent="0.3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2735</v>
      </c>
      <c r="N21" s="2">
        <f>SUMIF($B:$B,$L$21,F:F)</f>
        <v>649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2764</v>
      </c>
      <c r="N22" s="2">
        <f>SUMIF($B:$B,$L$22,F:F)</f>
        <v>1014</v>
      </c>
      <c r="O22" s="2">
        <f>SUMIF($B:$B,$L$22,G:G)</f>
        <v>32</v>
      </c>
      <c r="P22" s="2">
        <f>SUMIF($B:$B,$L$22,H:H)</f>
        <v>160</v>
      </c>
      <c r="Q22" s="2">
        <f>SUMIF($B:$B,$L$22,I:I)</f>
        <v>15</v>
      </c>
    </row>
    <row r="23" spans="1:17" x14ac:dyDescent="0.3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866</v>
      </c>
      <c r="N23" s="2">
        <f>SUMIF($B:$B,$L$23,F:F)</f>
        <v>265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51537</v>
      </c>
      <c r="N24" s="6">
        <f t="shared" ref="N24:Q24" si="0">SUM(F:F)</f>
        <v>12388</v>
      </c>
      <c r="O24" s="6">
        <f t="shared" si="0"/>
        <v>413</v>
      </c>
      <c r="P24" s="6">
        <f t="shared" si="0"/>
        <v>3390</v>
      </c>
      <c r="Q24" s="6">
        <f t="shared" si="0"/>
        <v>294</v>
      </c>
    </row>
    <row r="25" spans="1:17" x14ac:dyDescent="0.3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">
      <c r="A279" s="7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">
      <c r="A1080" s="7">
        <v>43949</v>
      </c>
      <c r="B1080" t="s">
        <v>33</v>
      </c>
      <c r="C1080" t="s">
        <v>50</v>
      </c>
      <c r="D1080" t="s">
        <v>51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">
      <c r="A1145" s="7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">
      <c r="A2815" s="7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7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">
      <c r="A2817" s="7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7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7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">
      <c r="A2820" s="7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7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7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7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7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">
      <c r="A2825" s="7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">
      <c r="A2826" s="7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">
      <c r="A2827" s="7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7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">
      <c r="A2829" s="7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">
      <c r="A2830" s="7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7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7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7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">
      <c r="A2834" s="7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">
      <c r="A2835" s="7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">
      <c r="A2836" s="7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7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7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">
      <c r="A2839" s="7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">
      <c r="A2840" s="7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">
      <c r="A2841" s="7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7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">
      <c r="A2843" s="7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7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7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7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">
      <c r="A2847" s="7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7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">
      <c r="A2849" s="7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">
      <c r="A2850" s="7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7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">
      <c r="A2852" s="7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">
      <c r="A2853" s="7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7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7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">
      <c r="A2856" s="7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7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">
      <c r="A2858" s="7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">
      <c r="A2859" s="7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7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7">
        <v>44075</v>
      </c>
      <c r="B2861" t="s">
        <v>21</v>
      </c>
      <c r="C2861" t="s">
        <v>22</v>
      </c>
      <c r="D2861" t="s">
        <v>23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">
      <c r="A2862" s="7">
        <v>44076</v>
      </c>
      <c r="B2862" t="s">
        <v>6</v>
      </c>
      <c r="C2862" t="s">
        <v>48</v>
      </c>
      <c r="D2862" t="s">
        <v>49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7">
        <v>44077</v>
      </c>
      <c r="B2863" t="s">
        <v>33</v>
      </c>
      <c r="C2863" t="s">
        <v>50</v>
      </c>
      <c r="D2863" t="s">
        <v>51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">
      <c r="A2864" s="7">
        <v>44077</v>
      </c>
      <c r="B2864" t="s">
        <v>6</v>
      </c>
      <c r="C2864" t="s">
        <v>52</v>
      </c>
      <c r="D2864" t="s">
        <v>53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">
      <c r="A2865" s="7">
        <v>44078</v>
      </c>
      <c r="B2865" t="s">
        <v>3</v>
      </c>
      <c r="C2865" t="s">
        <v>78</v>
      </c>
      <c r="D2865" t="s">
        <v>79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7">
        <v>44078</v>
      </c>
      <c r="B2866" t="s">
        <v>33</v>
      </c>
      <c r="C2866" t="s">
        <v>50</v>
      </c>
      <c r="D2866" t="s">
        <v>51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">
      <c r="A2867" s="7">
        <v>44078</v>
      </c>
      <c r="B2867" t="s">
        <v>24</v>
      </c>
      <c r="C2867" t="s">
        <v>64</v>
      </c>
      <c r="D2867" t="s">
        <v>65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7">
        <v>44078</v>
      </c>
      <c r="B2868" t="s">
        <v>24</v>
      </c>
      <c r="C2868" t="s">
        <v>25</v>
      </c>
      <c r="D2868" t="s">
        <v>26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7">
        <v>44078</v>
      </c>
      <c r="B2869" t="s">
        <v>6</v>
      </c>
      <c r="C2869" t="s">
        <v>72</v>
      </c>
      <c r="D2869" t="s">
        <v>73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7">
        <v>44078</v>
      </c>
      <c r="B2870" t="s">
        <v>6</v>
      </c>
      <c r="C2870" t="s">
        <v>102</v>
      </c>
      <c r="D2870" t="s">
        <v>103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">
      <c r="A2871" s="7">
        <v>44078</v>
      </c>
      <c r="B2871" t="s">
        <v>6</v>
      </c>
      <c r="C2871" t="s">
        <v>7</v>
      </c>
      <c r="D2871" t="s">
        <v>8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">
      <c r="A2872" s="7">
        <v>44078</v>
      </c>
      <c r="B2872" t="s">
        <v>9</v>
      </c>
      <c r="C2872" t="s">
        <v>68</v>
      </c>
      <c r="D2872" t="s">
        <v>69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">
      <c r="A2873" s="7">
        <v>44078</v>
      </c>
      <c r="B2873" t="s">
        <v>9</v>
      </c>
      <c r="C2873" t="s">
        <v>88</v>
      </c>
      <c r="D2873" t="s">
        <v>89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">
      <c r="A2874" s="7">
        <v>44078</v>
      </c>
      <c r="B2874" t="s">
        <v>30</v>
      </c>
      <c r="C2874" t="s">
        <v>106</v>
      </c>
      <c r="D2874" t="s">
        <v>107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7">
        <v>44078</v>
      </c>
      <c r="B2875" t="s">
        <v>18</v>
      </c>
      <c r="C2875" t="s">
        <v>58</v>
      </c>
      <c r="D2875" t="s">
        <v>59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">
      <c r="A2876" s="7">
        <v>44078</v>
      </c>
      <c r="B2876" t="s">
        <v>45</v>
      </c>
      <c r="C2876" t="s">
        <v>46</v>
      </c>
      <c r="D2876" t="s">
        <v>47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7">
        <v>44079</v>
      </c>
      <c r="B2877" t="s">
        <v>33</v>
      </c>
      <c r="C2877" t="s">
        <v>34</v>
      </c>
      <c r="D2877" t="s">
        <v>35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7">
        <v>44079</v>
      </c>
      <c r="B2878" t="s">
        <v>33</v>
      </c>
      <c r="C2878" t="s">
        <v>50</v>
      </c>
      <c r="D2878" t="s">
        <v>51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">
      <c r="A2879" s="7">
        <v>44079</v>
      </c>
      <c r="B2879" t="s">
        <v>24</v>
      </c>
      <c r="C2879" t="s">
        <v>25</v>
      </c>
      <c r="D2879" t="s">
        <v>26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">
      <c r="A2880" s="7">
        <v>44079</v>
      </c>
      <c r="B2880" t="s">
        <v>24</v>
      </c>
      <c r="C2880" t="s">
        <v>66</v>
      </c>
      <c r="D2880" t="s">
        <v>67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">
      <c r="A2881" s="7">
        <v>44079</v>
      </c>
      <c r="B2881" t="s">
        <v>38</v>
      </c>
      <c r="C2881" t="s">
        <v>82</v>
      </c>
      <c r="D2881" t="s">
        <v>83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7">
        <v>44079</v>
      </c>
      <c r="B2882" t="s">
        <v>6</v>
      </c>
      <c r="C2882" t="s">
        <v>48</v>
      </c>
      <c r="D2882" t="s">
        <v>49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">
      <c r="A2883" s="7">
        <v>44079</v>
      </c>
      <c r="B2883" t="s">
        <v>6</v>
      </c>
      <c r="C2883" t="s">
        <v>86</v>
      </c>
      <c r="D2883" t="s">
        <v>87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7">
        <v>44079</v>
      </c>
      <c r="B2884" t="s">
        <v>6</v>
      </c>
      <c r="C2884" t="s">
        <v>100</v>
      </c>
      <c r="D2884" t="s">
        <v>101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">
      <c r="A2885" s="7">
        <v>44079</v>
      </c>
      <c r="B2885" t="s">
        <v>6</v>
      </c>
      <c r="C2885" t="s">
        <v>102</v>
      </c>
      <c r="D2885" t="s">
        <v>103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">
      <c r="A2886" s="7">
        <v>44079</v>
      </c>
      <c r="B2886" t="s">
        <v>9</v>
      </c>
      <c r="C2886" t="s">
        <v>68</v>
      </c>
      <c r="D2886" t="s">
        <v>69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">
      <c r="A2887" s="7">
        <v>44079</v>
      </c>
      <c r="B2887" t="s">
        <v>9</v>
      </c>
      <c r="C2887" t="s">
        <v>10</v>
      </c>
      <c r="D2887" t="s">
        <v>11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">
      <c r="A2888" s="7">
        <v>44079</v>
      </c>
      <c r="B2888" t="s">
        <v>27</v>
      </c>
      <c r="C2888" t="s">
        <v>28</v>
      </c>
      <c r="D2888" t="s">
        <v>29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">
      <c r="A2889" s="7">
        <v>44079</v>
      </c>
      <c r="B2889" t="s">
        <v>12</v>
      </c>
      <c r="C2889" t="s">
        <v>13</v>
      </c>
      <c r="D2889" t="s">
        <v>14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">
      <c r="A2890" s="7">
        <v>44079</v>
      </c>
      <c r="B2890" t="s">
        <v>30</v>
      </c>
      <c r="C2890" t="s">
        <v>31</v>
      </c>
      <c r="D2890" t="s">
        <v>32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7">
        <v>44079</v>
      </c>
      <c r="B2891" t="s">
        <v>30</v>
      </c>
      <c r="C2891" t="s">
        <v>106</v>
      </c>
      <c r="D2891" t="s">
        <v>107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">
      <c r="A2892" s="7">
        <v>44079</v>
      </c>
      <c r="B2892" t="s">
        <v>30</v>
      </c>
      <c r="C2892" t="s">
        <v>56</v>
      </c>
      <c r="D2892" t="s">
        <v>57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7">
        <v>44079</v>
      </c>
      <c r="B2893" t="s">
        <v>21</v>
      </c>
      <c r="C2893" t="s">
        <v>110</v>
      </c>
      <c r="D2893" t="s">
        <v>111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">
      <c r="A2894" s="7">
        <v>44079</v>
      </c>
      <c r="B2894" t="s">
        <v>45</v>
      </c>
      <c r="C2894" t="s">
        <v>46</v>
      </c>
      <c r="D2894" t="s">
        <v>47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">
      <c r="A2895" s="7">
        <v>44080</v>
      </c>
      <c r="B2895" t="s">
        <v>3</v>
      </c>
      <c r="C2895" t="s">
        <v>78</v>
      </c>
      <c r="D2895" t="s">
        <v>79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">
      <c r="A2896" s="7">
        <v>44080</v>
      </c>
      <c r="B2896" t="s">
        <v>33</v>
      </c>
      <c r="C2896" t="s">
        <v>34</v>
      </c>
      <c r="D2896" t="s">
        <v>35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">
      <c r="A2897" s="7">
        <v>44080</v>
      </c>
      <c r="B2897" t="s">
        <v>24</v>
      </c>
      <c r="C2897" t="s">
        <v>25</v>
      </c>
      <c r="D2897" t="s">
        <v>26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7">
        <v>44080</v>
      </c>
      <c r="B2898" t="s">
        <v>6</v>
      </c>
      <c r="C2898" t="s">
        <v>72</v>
      </c>
      <c r="D2898" t="s">
        <v>73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">
      <c r="A2899" s="7">
        <v>44080</v>
      </c>
      <c r="B2899" t="s">
        <v>6</v>
      </c>
      <c r="C2899" t="s">
        <v>48</v>
      </c>
      <c r="D2899" t="s">
        <v>49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7">
        <v>44080</v>
      </c>
      <c r="B2900" t="s">
        <v>6</v>
      </c>
      <c r="C2900" t="s">
        <v>86</v>
      </c>
      <c r="D2900" t="s">
        <v>87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">
      <c r="A2901" s="7">
        <v>44080</v>
      </c>
      <c r="B2901" t="s">
        <v>6</v>
      </c>
      <c r="C2901" t="s">
        <v>100</v>
      </c>
      <c r="D2901" t="s">
        <v>101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7">
        <v>44080</v>
      </c>
      <c r="B2902" t="s">
        <v>6</v>
      </c>
      <c r="C2902" t="s">
        <v>102</v>
      </c>
      <c r="D2902" t="s">
        <v>103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">
      <c r="A2903" s="7">
        <v>44080</v>
      </c>
      <c r="B2903" t="s">
        <v>27</v>
      </c>
      <c r="C2903" t="s">
        <v>28</v>
      </c>
      <c r="D2903" t="s">
        <v>29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7">
        <v>44080</v>
      </c>
      <c r="B2904" t="s">
        <v>27</v>
      </c>
      <c r="C2904" t="s">
        <v>90</v>
      </c>
      <c r="D2904" t="s">
        <v>91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7">
        <v>44080</v>
      </c>
      <c r="B2905" t="s">
        <v>12</v>
      </c>
      <c r="C2905" t="s">
        <v>13</v>
      </c>
      <c r="D2905" t="s">
        <v>14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">
      <c r="A2906" s="7">
        <v>44081</v>
      </c>
      <c r="B2906" t="s">
        <v>6</v>
      </c>
      <c r="C2906" t="s">
        <v>86</v>
      </c>
      <c r="D2906" t="s">
        <v>87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">
      <c r="A2907" s="7">
        <v>44081</v>
      </c>
      <c r="B2907" t="s">
        <v>6</v>
      </c>
      <c r="C2907" t="s">
        <v>84</v>
      </c>
      <c r="D2907" t="s">
        <v>85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7">
        <v>44081</v>
      </c>
      <c r="B2908" t="s">
        <v>27</v>
      </c>
      <c r="C2908" t="s">
        <v>90</v>
      </c>
      <c r="D2908" t="s">
        <v>91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7">
        <v>44081</v>
      </c>
      <c r="B2909" t="s">
        <v>30</v>
      </c>
      <c r="C2909" t="s">
        <v>31</v>
      </c>
      <c r="D2909" t="s">
        <v>32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">
      <c r="A2910" s="7">
        <v>44081</v>
      </c>
      <c r="B2910" t="s">
        <v>30</v>
      </c>
      <c r="C2910" t="s">
        <v>106</v>
      </c>
      <c r="D2910" t="s">
        <v>107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7">
        <v>44081</v>
      </c>
      <c r="B2911" t="s">
        <v>30</v>
      </c>
      <c r="C2911" t="s">
        <v>56</v>
      </c>
      <c r="D2911" t="s">
        <v>57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7">
        <v>44082</v>
      </c>
      <c r="B2912" t="s">
        <v>6</v>
      </c>
      <c r="C2912" t="s">
        <v>72</v>
      </c>
      <c r="D2912" t="s">
        <v>73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7">
        <v>44082</v>
      </c>
      <c r="B2913" t="s">
        <v>6</v>
      </c>
      <c r="C2913" t="s">
        <v>86</v>
      </c>
      <c r="D2913" t="s">
        <v>87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7">
        <v>44082</v>
      </c>
      <c r="B2914" t="s">
        <v>6</v>
      </c>
      <c r="C2914" t="s">
        <v>102</v>
      </c>
      <c r="D2914" t="s">
        <v>103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">
      <c r="A2915" s="7">
        <v>44082</v>
      </c>
      <c r="B2915" t="s">
        <v>6</v>
      </c>
      <c r="C2915" t="s">
        <v>52</v>
      </c>
      <c r="D2915" t="s">
        <v>53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">
      <c r="A2916" s="7">
        <v>44082</v>
      </c>
      <c r="B2916" t="s">
        <v>6</v>
      </c>
      <c r="C2916" t="s">
        <v>7</v>
      </c>
      <c r="D2916" t="s">
        <v>8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7">
        <v>44082</v>
      </c>
      <c r="B2917" t="s">
        <v>9</v>
      </c>
      <c r="C2917" t="s">
        <v>112</v>
      </c>
      <c r="D2917" t="s">
        <v>113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7">
        <v>44082</v>
      </c>
      <c r="B2918" t="s">
        <v>30</v>
      </c>
      <c r="C2918" t="s">
        <v>106</v>
      </c>
      <c r="D2918" t="s">
        <v>107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">
      <c r="A2919" s="7">
        <v>44083</v>
      </c>
      <c r="B2919" t="s">
        <v>6</v>
      </c>
      <c r="C2919" t="s">
        <v>48</v>
      </c>
      <c r="D2919" t="s">
        <v>49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7">
        <v>44083</v>
      </c>
      <c r="B2920" t="s">
        <v>6</v>
      </c>
      <c r="C2920" t="s">
        <v>86</v>
      </c>
      <c r="D2920" t="s">
        <v>87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">
      <c r="A2921" s="7">
        <v>44083</v>
      </c>
      <c r="B2921" t="s">
        <v>6</v>
      </c>
      <c r="C2921" t="s">
        <v>100</v>
      </c>
      <c r="D2921" t="s">
        <v>101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">
      <c r="A2922" s="7">
        <v>44083</v>
      </c>
      <c r="B2922" t="s">
        <v>6</v>
      </c>
      <c r="C2922" t="s">
        <v>102</v>
      </c>
      <c r="D2922" t="s">
        <v>103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7">
        <v>44083</v>
      </c>
      <c r="B2923" t="s">
        <v>6</v>
      </c>
      <c r="C2923" t="s">
        <v>52</v>
      </c>
      <c r="D2923" t="s">
        <v>53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7">
        <v>44083</v>
      </c>
      <c r="B2924" t="s">
        <v>27</v>
      </c>
      <c r="C2924" t="s">
        <v>70</v>
      </c>
      <c r="D2924" t="s">
        <v>71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7">
        <v>44083</v>
      </c>
      <c r="B2925" t="s">
        <v>27</v>
      </c>
      <c r="C2925" t="s">
        <v>28</v>
      </c>
      <c r="D2925" t="s">
        <v>29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7">
        <v>44083</v>
      </c>
      <c r="B2926" t="s">
        <v>30</v>
      </c>
      <c r="C2926" t="s">
        <v>106</v>
      </c>
      <c r="D2926" t="s">
        <v>107</v>
      </c>
      <c r="E2926">
        <v>548</v>
      </c>
      <c r="F2926">
        <v>0</v>
      </c>
      <c r="G2926">
        <v>0</v>
      </c>
      <c r="H2926">
        <v>0</v>
      </c>
      <c r="I2926">
        <v>0</v>
      </c>
    </row>
  </sheetData>
  <autoFilter ref="A1:I2921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Elder, Gary</cp:lastModifiedBy>
  <dcterms:created xsi:type="dcterms:W3CDTF">2020-05-14T07:45:52Z</dcterms:created>
  <dcterms:modified xsi:type="dcterms:W3CDTF">2020-09-23T10:11:14Z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